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7635"/>
  </bookViews>
  <sheets>
    <sheet name="Over all Progress" sheetId="9" r:id="rId1"/>
    <sheet name="QPR 1" sheetId="1" state="hidden" r:id="rId2"/>
    <sheet name="Quarter Progress Tracking Table" sheetId="3" r:id="rId3"/>
    <sheet name="field monitoring" sheetId="7" state="hidden" r:id="rId4"/>
    <sheet name="QPR 3" sheetId="4" state="hidden" r:id="rId5"/>
    <sheet name="Risks" sheetId="5" r:id="rId6"/>
    <sheet name="Monthly Progress" sheetId="6" state="hidden" r:id="rId7"/>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77" i="9"/>
  <c r="D77"/>
  <c r="D76"/>
  <c r="D75"/>
  <c r="D62"/>
  <c r="D47"/>
  <c r="D40"/>
  <c r="C77" l="1"/>
  <c r="C76"/>
  <c r="C75"/>
  <c r="C70"/>
  <c r="C62"/>
  <c r="C55"/>
  <c r="C47"/>
  <c r="C40"/>
  <c r="K36" i="3" l="1"/>
  <c r="K35"/>
  <c r="K34"/>
  <c r="K33"/>
  <c r="K32"/>
  <c r="K31"/>
  <c r="K29"/>
  <c r="K28"/>
  <c r="K27"/>
  <c r="K26"/>
  <c r="K25"/>
  <c r="K24"/>
  <c r="K22"/>
  <c r="K21"/>
  <c r="K20"/>
  <c r="G37" i="7" l="1"/>
  <c r="G36"/>
  <c r="G35"/>
  <c r="G34"/>
  <c r="G33"/>
  <c r="G32"/>
  <c r="G30"/>
  <c r="G29"/>
  <c r="G28"/>
  <c r="G27"/>
  <c r="G26"/>
  <c r="G25"/>
  <c r="G23"/>
  <c r="G22"/>
  <c r="G21"/>
  <c r="G11"/>
  <c r="G10"/>
  <c r="G8"/>
  <c r="G7"/>
  <c r="G6"/>
  <c r="F31" i="4" l="1"/>
  <c r="F30"/>
  <c r="F29"/>
  <c r="F28"/>
  <c r="F27"/>
  <c r="F26"/>
  <c r="F24"/>
  <c r="F23"/>
  <c r="F22"/>
  <c r="F21"/>
  <c r="F20"/>
  <c r="F19"/>
  <c r="F17"/>
  <c r="F16"/>
  <c r="F15"/>
  <c r="F14"/>
  <c r="F13"/>
  <c r="F12"/>
  <c r="F10"/>
  <c r="F9"/>
  <c r="F8"/>
  <c r="F7"/>
  <c r="F6"/>
  <c r="F5"/>
</calcChain>
</file>

<file path=xl/sharedStrings.xml><?xml version="1.0" encoding="utf-8"?>
<sst xmlns="http://schemas.openxmlformats.org/spreadsheetml/2006/main" count="667" uniqueCount="396">
  <si>
    <t>EXPECTED  OUTPUTS</t>
  </si>
  <si>
    <t>PLANNED ACTIVITIES (as per AWP)</t>
  </si>
  <si>
    <t xml:space="preserve">Activity Status </t>
  </si>
  <si>
    <t>Completed, Ongoing, Delayed, Cancelled</t>
  </si>
  <si>
    <t>AWP Budget ($)</t>
  </si>
  <si>
    <t>Expenditure ($)</t>
  </si>
  <si>
    <t>% Delivery</t>
  </si>
  <si>
    <t>Project Output 1</t>
  </si>
  <si>
    <t>Project Output 2</t>
  </si>
  <si>
    <t>Project Output 3</t>
  </si>
  <si>
    <t>Project Output 4</t>
  </si>
  <si>
    <t>TOTAL</t>
  </si>
  <si>
    <t>1.1.1. Activity</t>
  </si>
  <si>
    <t xml:space="preserve">1.1.2. Activity </t>
  </si>
  <si>
    <t xml:space="preserve">1.1.3. Activity </t>
  </si>
  <si>
    <t>Baseline 1.2:</t>
  </si>
  <si>
    <t>Target 1.2:</t>
  </si>
  <si>
    <t>1.2.1. Activity</t>
  </si>
  <si>
    <t xml:space="preserve">1.2.2. Activity </t>
  </si>
  <si>
    <t xml:space="preserve">1.2.3. Activity </t>
  </si>
  <si>
    <t xml:space="preserve">2.1.1. Activity </t>
  </si>
  <si>
    <t xml:space="preserve">2.1.2. Activity </t>
  </si>
  <si>
    <t>2.1.3. Activity</t>
  </si>
  <si>
    <t xml:space="preserve">2.2.1. Activity </t>
  </si>
  <si>
    <t xml:space="preserve">2.2.2. Activity </t>
  </si>
  <si>
    <t>2.2.3. Activity</t>
  </si>
  <si>
    <t xml:space="preserve">3.1.1. Activity </t>
  </si>
  <si>
    <t xml:space="preserve">3.1.2. Activity </t>
  </si>
  <si>
    <t>3.1.3. Activity</t>
  </si>
  <si>
    <t xml:space="preserve">3.2.1. Activity </t>
  </si>
  <si>
    <t xml:space="preserve">3.2.2. Activity </t>
  </si>
  <si>
    <t>3.2.3. Activity</t>
  </si>
  <si>
    <t xml:space="preserve">4.1.1. Activity </t>
  </si>
  <si>
    <t xml:space="preserve">4.1.2. Activity </t>
  </si>
  <si>
    <t>4.1.3. Activity</t>
  </si>
  <si>
    <t xml:space="preserve">4.2.1. Activity </t>
  </si>
  <si>
    <t xml:space="preserve">4.2.2. Activity </t>
  </si>
  <si>
    <t>4.2.3. Activity</t>
  </si>
  <si>
    <t>Responsibility</t>
  </si>
  <si>
    <t>Follow-up Action(s) &amp; Due Date</t>
  </si>
  <si>
    <t xml:space="preserve">Project ID </t>
  </si>
  <si>
    <t>Prepared by (Project M&amp;E)</t>
  </si>
  <si>
    <t>Approved by (Program Officer)</t>
  </si>
  <si>
    <t>Project Quality Rating</t>
  </si>
  <si>
    <t xml:space="preserve">Project Output Statements </t>
  </si>
  <si>
    <t>Brief Progress Assessment/Remarks</t>
  </si>
  <si>
    <t>Overall Project Progress</t>
  </si>
  <si>
    <t>Project Financial Review</t>
  </si>
  <si>
    <t>Fund Source</t>
  </si>
  <si>
    <t>Budget ($)</t>
  </si>
  <si>
    <t>Delivery (%)</t>
  </si>
  <si>
    <t>Total</t>
  </si>
  <si>
    <r>
      <t>Lesson(s) Learnt 
(</t>
    </r>
    <r>
      <rPr>
        <b/>
        <sz val="9"/>
        <color theme="1"/>
        <rFont val="Arial"/>
        <family val="2"/>
      </rPr>
      <t>Please be specific and concise</t>
    </r>
    <r>
      <rPr>
        <b/>
        <sz val="11"/>
        <color theme="1"/>
        <rFont val="Arial"/>
        <family val="2"/>
      </rPr>
      <t>)</t>
    </r>
  </si>
  <si>
    <r>
      <t>Challenges (</t>
    </r>
    <r>
      <rPr>
        <b/>
        <sz val="9"/>
        <color theme="1"/>
        <rFont val="Arial"/>
        <family val="2"/>
      </rPr>
      <t>Please be specific and concise</t>
    </r>
    <r>
      <rPr>
        <b/>
        <sz val="11"/>
        <color theme="1"/>
        <rFont val="Arial"/>
        <family val="2"/>
      </rPr>
      <t>)</t>
    </r>
  </si>
  <si>
    <r>
      <t>Brief Status Explanation (</t>
    </r>
    <r>
      <rPr>
        <b/>
        <sz val="9"/>
        <color theme="1"/>
        <rFont val="Arial"/>
        <family val="2"/>
      </rPr>
      <t>Please be specific and concise</t>
    </r>
    <r>
      <rPr>
        <b/>
        <sz val="11"/>
        <color theme="1"/>
        <rFont val="Arial"/>
        <family val="2"/>
      </rPr>
      <t>)</t>
    </r>
  </si>
  <si>
    <t>Indicator 1.1:
Baseline 1.1:
Target 1.1:</t>
  </si>
  <si>
    <t>Indicator 1.2:
Baseline 1.2:
Target 1.2:</t>
  </si>
  <si>
    <t>Indicator 2.1:
Baseline 2.1:
Target 2.1:</t>
  </si>
  <si>
    <t>Indicator 2.2:
Baseline 2.2:
Target 2.2:</t>
  </si>
  <si>
    <t>Indicator 3.1:
Baseline 3.1:
Target 3.1:</t>
  </si>
  <si>
    <t>Indicator 3.2:
Baseline 3.2:
Target 3.2:</t>
  </si>
  <si>
    <t>Indicator 4.1:
Baseline 4.1:
Target 4.1:</t>
  </si>
  <si>
    <t>Indicator 4.2:
Baseline 4.2:
Target 4.3:</t>
  </si>
  <si>
    <t>RESULTS QUARTER 1</t>
  </si>
  <si>
    <t>RESOURCES QUARTER 1</t>
  </si>
  <si>
    <t>Types of Risks</t>
  </si>
  <si>
    <t>Environmental</t>
  </si>
  <si>
    <t>Financial</t>
  </si>
  <si>
    <t>Organizational</t>
  </si>
  <si>
    <t>Political</t>
  </si>
  <si>
    <t>Operational</t>
  </si>
  <si>
    <t>Regulatory</t>
  </si>
  <si>
    <t>Strategic</t>
  </si>
  <si>
    <t>Other</t>
  </si>
  <si>
    <t>Natural Disasters: storms, flooding, earthquakes</t>
  </si>
  <si>
    <t>EXTERNAL economic factors: interest rates, exchange rate fluctuation, inflation</t>
  </si>
  <si>
    <t>Institutional Arrangements</t>
  </si>
  <si>
    <t>Corruption</t>
  </si>
  <si>
    <t>Complex Design (size: larger/multi-country project; technical complexity; innovativeness, multiple funding sources)</t>
  </si>
  <si>
    <t>New unexpected regulations, policies</t>
  </si>
  <si>
    <t>Partnerships failing to deliver</t>
  </si>
  <si>
    <t>Other risks that do not fit in an of the other categories</t>
  </si>
  <si>
    <t>Pollution incidents</t>
  </si>
  <si>
    <t xml:space="preserve">INTERNAL: </t>
  </si>
  <si>
    <t>Institutional/ Execution Capacity</t>
  </si>
  <si>
    <t>Government Commitment</t>
  </si>
  <si>
    <t>Project Management</t>
  </si>
  <si>
    <t>Critical policies or legislation fails to pass or progress in the legislative process</t>
  </si>
  <si>
    <t>Strategic Vision, Planning and Communication</t>
  </si>
  <si>
    <t>Might refer to socioeconomic factors such as: population pressures; encroachment – illegal invasions; poaching/illegal hunting or fishing</t>
  </si>
  <si>
    <t>Social and Cultural</t>
  </si>
  <si>
    <t>Co-financing difficulties</t>
  </si>
  <si>
    <t>Implementation arrangements</t>
  </si>
  <si>
    <t xml:space="preserve">Political Will </t>
  </si>
  <si>
    <t>Human Error/Incompetence</t>
  </si>
  <si>
    <t>Leadership and Management</t>
  </si>
  <si>
    <t>Security/Safety</t>
  </si>
  <si>
    <t>Use of financing mechanisms</t>
  </si>
  <si>
    <t>Country Office Capacity (specific elements limiting CO capacity)</t>
  </si>
  <si>
    <t>Political Instability</t>
  </si>
  <si>
    <t>Infrastructure Failure</t>
  </si>
  <si>
    <t>Programme Alignment</t>
  </si>
  <si>
    <t>Economic</t>
  </si>
  <si>
    <t>Funding (Financial Resources)</t>
  </si>
  <si>
    <t>Governance</t>
  </si>
  <si>
    <t>Change in Government</t>
  </si>
  <si>
    <t xml:space="preserve">Safety being compromised </t>
  </si>
  <si>
    <t>Competition</t>
  </si>
  <si>
    <t>Reserve Adequacy</t>
  </si>
  <si>
    <t>Culture, Code of Conduct and Ethics</t>
  </si>
  <si>
    <t>Armed Conflict and Instability</t>
  </si>
  <si>
    <t>Poor monitoring and evaluation</t>
  </si>
  <si>
    <t>Stakeholder Relations</t>
  </si>
  <si>
    <t>Currency</t>
  </si>
  <si>
    <t>Accountability and Compensation</t>
  </si>
  <si>
    <t>Adverse Public opinion/media intervention</t>
  </si>
  <si>
    <t>Delivery</t>
  </si>
  <si>
    <t>Reputation</t>
  </si>
  <si>
    <t>Receivables</t>
  </si>
  <si>
    <t>Succession Planning and Talent Management</t>
  </si>
  <si>
    <t>Programme Management</t>
  </si>
  <si>
    <t>UN Coordination</t>
  </si>
  <si>
    <t>Accounting/Financial Reporting</t>
  </si>
  <si>
    <t>Human resources Processes and Procedures</t>
  </si>
  <si>
    <t>Process Efficiency</t>
  </si>
  <si>
    <t>UN Reform</t>
  </si>
  <si>
    <t>Budget Allocation and Management</t>
  </si>
  <si>
    <t>Internal Controls</t>
  </si>
  <si>
    <t>Cash Management/Reconciliation</t>
  </si>
  <si>
    <t>Internal and External Fraud</t>
  </si>
  <si>
    <t>Pricing/Cost Recovery</t>
  </si>
  <si>
    <t xml:space="preserve">Compliance and Legal </t>
  </si>
  <si>
    <t>Procurement</t>
  </si>
  <si>
    <t>Technology</t>
  </si>
  <si>
    <t>Physical Assets</t>
  </si>
  <si>
    <t>Anticipated Risks for Q2</t>
  </si>
  <si>
    <t>Action(s)</t>
  </si>
  <si>
    <t>Status Explanation</t>
  </si>
  <si>
    <t>RESULTS QUARTER 3</t>
  </si>
  <si>
    <t xml:space="preserve">Q2 Follow-up </t>
  </si>
  <si>
    <t>Anticipated Risks for Q4</t>
  </si>
  <si>
    <t>RESOURCES QUARTER 3</t>
  </si>
  <si>
    <t>On Track/Achieved</t>
  </si>
  <si>
    <t>76-100%</t>
  </si>
  <si>
    <t>Require Monitoring/Not Achieved</t>
  </si>
  <si>
    <t>50-75%</t>
  </si>
  <si>
    <t>Require Urgent Management Attention</t>
  </si>
  <si>
    <t>0-49%</t>
  </si>
  <si>
    <r>
      <rPr>
        <b/>
        <i/>
        <sz val="11"/>
        <color theme="1"/>
        <rFont val="Arial"/>
        <family val="2"/>
      </rPr>
      <t>Progress</t>
    </r>
    <r>
      <rPr>
        <i/>
        <sz val="11"/>
        <color theme="1"/>
        <rFont val="Arial"/>
        <family val="2"/>
      </rPr>
      <t xml:space="preserve"> (Completed/OnTrack (76%-100%), Require Monitoring/Delayed/off track (50-75%), Cancelled (0-49%)</t>
    </r>
  </si>
  <si>
    <t>Activity Status Month 1/2/3</t>
  </si>
  <si>
    <t xml:space="preserve">
Activity: 1.1.1 a
Activity: 1.1.1 b
</t>
  </si>
  <si>
    <t>Activity Result 1.1.1</t>
  </si>
  <si>
    <t>Quarter 1: 20%</t>
  </si>
  <si>
    <t>Quarter 2: 50%</t>
  </si>
  <si>
    <t>Quarter 3: 80%</t>
  </si>
  <si>
    <t>Quarter 4: 100%</t>
  </si>
  <si>
    <t xml:space="preserve">Activity Result 1.1.2
</t>
  </si>
  <si>
    <t xml:space="preserve">
Activity: 1.1.2 a
Activity: 1.1.2 b
</t>
  </si>
  <si>
    <t xml:space="preserve">
Activity: 1.1.1 a
Activity: 1.1.1 c
</t>
  </si>
  <si>
    <t xml:space="preserve">
Activity: 1.1.1 c
Activity: 1.1.1 d
</t>
  </si>
  <si>
    <t xml:space="preserve">
Activity: 1.1.1 c
Activity: 1.1.1 d
Activity: 1.1.1 e
</t>
  </si>
  <si>
    <t xml:space="preserve">Activity Result 1.1.3
</t>
  </si>
  <si>
    <t xml:space="preserve">
Activity: 1.1.3 a
Activity: 1.1.3 b
</t>
  </si>
  <si>
    <t xml:space="preserve">
Activity: 1.1.2 a
Activity: 1.1.2 b
Activity: 1.1.2 c
</t>
  </si>
  <si>
    <t xml:space="preserve">
Activity: 1.1.2 a
Activity: 1.1.2 b
Activity: 1.1.2 d
</t>
  </si>
  <si>
    <t xml:space="preserve">
Activity: 1.1.3 c
Activity: 1.1.3 d
</t>
  </si>
  <si>
    <t xml:space="preserve">
Activity: 1.1.3 e
Activity: 1.1.3 f
</t>
  </si>
  <si>
    <t>Identify SP/IRRF Output Indicator(s)</t>
  </si>
  <si>
    <t>Activity 1.1.1 a</t>
  </si>
  <si>
    <t xml:space="preserve">Activity 1.1.1 b </t>
  </si>
  <si>
    <t>Indicator 1.1:
Baseline 1.1:
Target 1.1:
Quarter 1 Target (%):</t>
  </si>
  <si>
    <t>Activity 1.1.1 c</t>
  </si>
  <si>
    <t>Activity Result 1.1.2</t>
  </si>
  <si>
    <t xml:space="preserve">Activity 1.1.2 a </t>
  </si>
  <si>
    <t>Activity 1.1.2 b</t>
  </si>
  <si>
    <t>QUARTERLY RESULTS</t>
  </si>
  <si>
    <t>Anticipated Risks for Next Quarter</t>
  </si>
  <si>
    <t xml:space="preserve">Preceding Quarter Follow-up </t>
  </si>
  <si>
    <t>On Track/Achieved (0-49%), Require Monitoring/Not Achieved, Require Urgent Management Attention</t>
  </si>
  <si>
    <t>Activity Result 1.2.1</t>
  </si>
  <si>
    <t>Activity 1.2.1 a</t>
  </si>
  <si>
    <t xml:space="preserve">Activity 1.2.1 b </t>
  </si>
  <si>
    <t>Activity 1.2.1 c</t>
  </si>
  <si>
    <t>Indicator 1.2:
Baseline 1.2:
Target 1.2:
Quarter 1 Target (%):</t>
  </si>
  <si>
    <t>Activity Result 2.1.1</t>
  </si>
  <si>
    <t>Indicator 2.1:
Baseline 2.1:
Target 2.1:
Quarter 1 Target (%):</t>
  </si>
  <si>
    <t>Activity 2.1.1 a</t>
  </si>
  <si>
    <t xml:space="preserve">Activity 2.1.1 b </t>
  </si>
  <si>
    <t>Activity 2.1.1 c</t>
  </si>
  <si>
    <t>Challenges</t>
  </si>
  <si>
    <t>Follow-up Actions &amp; Due-by</t>
  </si>
  <si>
    <t>Lesson Learnt</t>
  </si>
  <si>
    <t xml:space="preserve">Quarter Progress Status 
On Track/Achieved, Require Monitoring/Not Achieved, Require Urgent Management Attention 
</t>
  </si>
  <si>
    <t>The CAP case of procurement of contractual services is in progress, RFPs by UNDP CAP floated on Dec.15, 2015, Technical Evaluation Completed on Feb.26-27, 2015, Financial and final Evaluation completed on March 20, 2015. Document data gathering and compiling in process (requires a list of supporting documentation around 16-17 type of scanned/signed document related to the procurement Procedure) for submission of CAP case along the procurement of activity action 1.2.1 (b).</t>
  </si>
  <si>
    <t xml:space="preserve">Activity 1.1.1
Feasibility plans augmented to develop remaining 3 BRT corridors in Lahore.  </t>
  </si>
  <si>
    <t>After Evaluation the single proposer win the bid of both consultancies under CAP, The UNDP Procurement Team stated that as the both consultancies are going to single vendor, so it will become the RSCP case and advised to submit one case only.  So CIU submitted the case of activity 1.2.1 (b) under the CAP that has approved now.</t>
  </si>
  <si>
    <t>The CIU will put this one to CAP with the start of Next Qtr.</t>
  </si>
  <si>
    <t xml:space="preserve">P&amp;D Deptt.,
Punjab
</t>
  </si>
  <si>
    <t>Procurement procedure delayed the activities to complete.</t>
  </si>
  <si>
    <t>Activity Result 1.2: Plans for implementing  demonstration integrated BRT system</t>
  </si>
  <si>
    <t>Activity Result 1.1.1 Feasibility plans for a demonstration integrated BRT system in selected cities in Punjab province</t>
  </si>
  <si>
    <t>Activity 1.2.1 b 
Studies for development of strategic/holistic BRT implementation plan (feasibility plans being upgraded from sub-output 1.1) for integration of public transport in the city particularly feeder routes with the BRT corridor from Gajjumatta to Shahdara in Lahore.”</t>
  </si>
  <si>
    <t xml:space="preserve">Activity 1.2.1 a
Strategic plan developed for integration of public transport feeder routes  with the BRT corridor from Gajjumatta to Shahdara in Lahore </t>
  </si>
  <si>
    <t>Activity 1.2.1 c
To complete studies as per TORs developed for the purpose
(a)Mapping of land use and infrastructure along BRT corridor from Gajjumatta to Shahdara in Lahore.
(b)Mapping of environmental and socio-economic profile along BRT corridor from Gajjumatta to Shahdara in Lahore.</t>
  </si>
  <si>
    <t xml:space="preserve">For Action (a): The Consultancy against the 1.2.1 (a) is in progress with the Inception, Interim and Final Draft Reports submitted/Approved on Land Use and Infrastructure along the corridor –I from the Consulting firm and 70% payments have been made against the deliverables, the final Report submission is the next deliverable and in progress to complete the work. 
For Action (b):
The CAP case of procurement of contractual services has been approved by UNDP CAP now UNDP will award the contract in early start of Next Qtr.03, 2015
</t>
  </si>
  <si>
    <t>Its took too much time in surveys related to Infrastructure along the BRT Corridor so the firm requested for two more month time that is completed in June 2015.</t>
  </si>
  <si>
    <t>To ensure the Quality UNDP is going to hire a consultant on IC as per shared quality assurance plan.</t>
  </si>
  <si>
    <t>The CIU continuously following up the work and will respond immediately on the final report when will submit in first week of July 2015.</t>
  </si>
  <si>
    <t>The UNDP hire a Quality Assurance Consultant on IC and Award the contract to firm. The CIU will follow up the working of both to complete the execution.</t>
  </si>
  <si>
    <t>It is very difficult to survey the Infrastructure 1.5 km dia. circles along the BRT corridor, However the firm now completed the work. That would be helpful for future survey works by PAKSTRAN on this corridor-I in Lahore.</t>
  </si>
  <si>
    <t>Activity Result 1.3: Infrastructure for a demonstration BRT system</t>
  </si>
  <si>
    <t xml:space="preserve">Activity 1.3.1 a
Capacity development for Improvement design and construction of new BRT projects and also existing BRT corridor in Punjab, as part of capacity development programmes. </t>
  </si>
  <si>
    <t>Initial Planning and correspondence has been initiated for training of team on Ahmedabad BRT Model in India for the activity actions</t>
  </si>
  <si>
    <t>P&amp;D Deptt.,
Punjab</t>
  </si>
  <si>
    <t>Strict follow up is required as visa processing etc. will take around 2 months</t>
  </si>
  <si>
    <t xml:space="preserve">Indicator:
1.3.1: No of professionals trained on engineering, construction/operation and management of BRT corridor. 
1.3.2: No of manuals developed, printed, distributed and the professionals trained on these manual 
Baseline 1.2:
1.3.1: No related capacity development programmes developed for city district government/govt. agencies and local engg. firms
1.3.2: No professional manual on construction and operation of BRT exists in the province. 
Target 1.2:
1.3.1: No. of professionals trained   from city government/govt. agencies and local engineering firms in engineering, construction, operations and management of BRT system
1.3.2: At least one manual on construction operation and management of BRT developed and published. 
</t>
  </si>
  <si>
    <t>Activity 1.3.2
Prepare capacity development manual for BRT corridor design and construction standards to be adopted by Government, which is currently not available. This will be a step towards the capacity development of BRT stakeholders in Lahore.</t>
  </si>
  <si>
    <t>The TORs developed and consultancy on IC has been awarded</t>
  </si>
  <si>
    <t>The work on activity 1.3.1 will be initiated in the third Quarter 2015.
The TORs developed and consultancy on IC has been awarded</t>
  </si>
  <si>
    <t>Follow up with the IC to get the work as per signed TORs.</t>
  </si>
  <si>
    <t>Activity Result 1.4: An operational demonstration BRT system</t>
  </si>
  <si>
    <t>Indicator :
1.4.1: Cumulative GHG reductions from the BRT demos in a city of Punjab-ktonnes CO2
1.4.2:Cumulative energy savings generated by BRT pilot demonstration
1.4.3: % increase in public transit ridership
1.4.4: Methodology and M&amp;E plan designed for the measurement  of the specific energy and emission parameters
Baseline 1.2:
1.4.1:    No decline in GHG emissions due to lack of institutional coordination within the Govt. of Punjab (0 ktonnes CO2) 
1.4.2: No energy saving calculations available
1.4.3: No calculations of public transit ridership
1.4.4: No methodology and M&amp;E plan available for the measurement  of specific energy and emission parameters
Target 1.2:
1.4.1:  M&amp;E plan (including methodology) development for calculating energy &amp; emission savings</t>
  </si>
  <si>
    <t>Activity 1.4.1 a
Methodology developed for the measurement of energy and emission parameters from the operational demonstration of BRT system in Lahore</t>
  </si>
  <si>
    <t>Activity Result 1.5: Strengthened institutional framework that enables holistic urban transport development</t>
  </si>
  <si>
    <t>Indicator:
1.5.1: Number of institutional framework developed to facilitate holistic urban transport planning in Punjab
Baseline :
1.5.1: No institutional framework available in Punjab province
Target:
1.5.1: New policy framework proposing &amp; stream-lining the reporting lines, responsibilities and accountability for each relevant agencies (Punjab Govt, and other institutions)</t>
  </si>
  <si>
    <t>One week training of City Traffic Police on BRT during construction phase in Multan is planned in Next Qtr.</t>
  </si>
  <si>
    <t>Initial planning work is initiated to execute and The CTO Rawalpindi is also requesting to extend the training program towards the remaining staff in Rawalpindi so in continuation to this interest the communication within component and PMU is in process also.</t>
  </si>
  <si>
    <t>Activity 1.5.1 a
Trainings and Workshops to support the BRT related provincial and local Govt institutions in building their capacity towards achieving objectives of a sustainable BRT system.</t>
  </si>
  <si>
    <t>Activity 1.5.2 
PEQS developed for Transport Sector to be adopted by Government of Punjab.
Action: Develop PEQS to set allowable emission standards for the transport sector. PEQS will facilitate monitoring of quality of vehicles and issue fitness certificates.</t>
  </si>
  <si>
    <t>Activity 1.5.3
Operations and management of R&amp;D Unit at DTEM of UET Lahore so that preliminary work for proposing a new policy framework is initiated and the institutions get a professional support towards having a sustainable system of BRT in the province.</t>
  </si>
  <si>
    <t xml:space="preserve"> TOR developed, Contract awarded to IC with work in progress for development of RFP for developing PEQs</t>
  </si>
  <si>
    <t xml:space="preserve">
One week training of City Traffic Police on BRT during construction phase in Multan is planned in Next Qtr.
 TOR developed, Contract awarded to IC with work in progress for development of RFP for developing PEQs
</t>
  </si>
  <si>
    <t>One RO and Office Boy are on board from May 2015 and Team Leader Committed to Join in July 2015. The remaining vacancies have been re-announced with the deadline of July 06, 2015 in the Daily News Papers on June 22 in the Jang and June 23, 2015 in the Nation. 
Short listing and selection process will be completed in the start of Next Qtr. 2015.</t>
  </si>
  <si>
    <t xml:space="preserve">The Procurement of the Books for Learning Resource Centre for R&amp;D unit at DTEM, UET Lahore is in progress the list of books in consultation with the Urban Unit, Transport Dept. and UET has been developed, the procurement process will continued onward with the joining of Team Leader for R&amp;D unit in Next Qtr. 03, 2015.  </t>
  </si>
  <si>
    <t>The Staff salaries and related O&amp;M Expanse has been initiated with the joining of two team members and R&amp;D unit would be fully functional immediately after the joining of R&amp;D Unit Team Leader.</t>
  </si>
  <si>
    <t>3 Deliverables out of 4 have been submitted by the IC that are in review process by Component Director and after his approval IC payments will be made and RFP will be floated for developing PEQSs in Next Qtr.</t>
  </si>
  <si>
    <t>Activity Result1.6: Punjab Provincial Government integrated urban transport policy</t>
  </si>
  <si>
    <t>Indicator:
1.6.1: Number of strategic integrated urban transport plans
1.6.2: Number of Provincial policy for integrated Sustainable Urban Transport
Baseline:
1.6.1: No strategic integrated urban transport plan in Punjab
1.6.2: No Provincial policy for integrated Sustainable Urban Transport is available
Target 2.1:
1.6.1: 1 strategic plan for holistically planned integrated urban transport</t>
  </si>
  <si>
    <t>Activity1.6 a
Support Govt of Punjab in development of draft for Punjab Urban Transport Policy and implementation strategies</t>
  </si>
  <si>
    <t>TORs for IC has been developed and approved by Component Director</t>
  </si>
  <si>
    <t>Contract will be awarded to IC with the start of Next Qtr. 2015.</t>
  </si>
  <si>
    <t>Project Output 2: An operational sustainable urban transport in Sindh province</t>
  </si>
  <si>
    <t xml:space="preserve">Activity Result 2.1.Feasibility plans and approved financing with “integrated BRT plans” for cities in Sindh Province </t>
  </si>
  <si>
    <t>Indicator:
2.1.1: Number of completed feasibility plans prepared for BRT in Sindh
2.1.2: Number of public private financing secured based on the selected feasibility study (IPDF/ECF)
Baseline :
2.1.1: No complete feasibility plan on BRT is available in Sindh
2.1.2: No public private financing secured base on the selected feasibility study
Target :
bankable integrated BRT feasibility with implementation plan</t>
  </si>
  <si>
    <t>Activity 2.1.
Financial and technical studies for the selected BRT routes to optimize BRT operation on Public Private Partnership PPP.</t>
  </si>
  <si>
    <t xml:space="preserve">Asian Development Bank (ADB)
</t>
  </si>
  <si>
    <t>Activity 2.1.2 
Study on flood-proofing of the BRT infrastructure and adaptation to climate change.</t>
  </si>
  <si>
    <t>After long series of communication, CIU Sindh succeeded to get approval of UNDP on a condition to hire ICs who will ensure quality, now CIU Sindh formalized the TORs for ICs and shared/ published. Issuance of contracts is expected after having them on board.</t>
  </si>
  <si>
    <t>Getting approval of cases was a major challenge for CIU Sindh in which it’s successful with the joint efforts of ECCU unit, PMU and project office.</t>
  </si>
  <si>
    <t>The advertisements for ICs are published in the newspapers and UNDP website as well on 22 June.</t>
  </si>
  <si>
    <t>Transport Deptt. Sindh</t>
  </si>
  <si>
    <t xml:space="preserve">Lot of time spent preparation and seeking on approval of CAP case that affects the delivery of CIU-Sindh </t>
  </si>
  <si>
    <t>Activity 2.1.3
Under the inclusive design, carry out an Institutional Analysis outlining the impacts of stakeholders interests on BRT project design options in order to improve living and working conditions along Red BRT corridor</t>
  </si>
  <si>
    <t>CIU Sindh arranged the EPPC meeting at CIU Sindh office on 2nd June 2015, awarded consultancies to 2 firms namely IBS and CISCO. Whereas, the 3rd part C of activity the panel decided to re advertise it.</t>
  </si>
  <si>
    <t>This activity is technical and recommended by the ADB partners on which a long series of communication was made with ADB authorities and finally CIU Sindh succeeded to get the TORs vetted by ADB</t>
  </si>
  <si>
    <t>CIU Sindh is going to re advertise the C part of the activity soon.</t>
  </si>
  <si>
    <t>Accessibility and peace are the essential for successful BRT operation and to avoid any unexpected incidents Inclusive design strategy will help in achieving these above goals and will deliver the importance of sustainability of transportation to the stakeholders mentioned in TORs.</t>
  </si>
  <si>
    <t>Transport Deptt.. Sindh</t>
  </si>
  <si>
    <t>Activity 2.1.4
Study and survey of Mini-cabs (Quinquis) to use as pick &amp; drop carrier/feeder routes on selected BRT routes to bring them under the ambit of Law.</t>
  </si>
  <si>
    <t>Evaluation meeting was held on 30th June 2015. The panel decided to re advertise the studies.</t>
  </si>
  <si>
    <t xml:space="preserve">Mini-cabs (Quinchi) are abundant in Karachi and their role as feeder is evident.  </t>
  </si>
  <si>
    <t>CIU Sindh will re advertise this activity in next quarter, as recommended by the panel.</t>
  </si>
  <si>
    <t xml:space="preserve">Regularization of Qingquis is necessary keeping in view the number of employment involved with these mini cabs and to prevent child labour. </t>
  </si>
  <si>
    <t>Activity Result 2.2: Strengthened institutional framework that enables sustainable urban transport development in Sindh Province</t>
  </si>
  <si>
    <t xml:space="preserve">Indicator:
2.2.1: Number of Institutional framework developed to facilitate holistic urban transport planning in Sindh
Baseline:
2.2.1 Multiple entities in an un-coordinated manner are involved in SUT in Sindh
Target :
2.2.1: New policy framework proposing &amp; stream-lining the reporting lines, responsibilities and accountability for each relevant agencies (Sindh Govt, and other </t>
  </si>
  <si>
    <t>Activity 2.2.1 
PEQS (Provincial Environmental Quality Standards) developed for Transport Sector to be adopted by Government.</t>
  </si>
  <si>
    <t>Completed</t>
  </si>
  <si>
    <t>This activity’s evaluation was done by UNDP and it’s completed successfully and vetted by the relevant stakeholders. Government of Sindh (Transport &amp; Mass transit department )
desires to publicise this study as its done under CIU Sindh Transport &amp; Mass transit department (RP)</t>
  </si>
  <si>
    <t>This study is too technical and very important as to set out environment quality standards for transport sector which were never before developed or made</t>
  </si>
  <si>
    <t>CIU Sindh will publicise this study’s report and it will be notified by the Government (RP)</t>
  </si>
  <si>
    <t xml:space="preserve">Activity 2.2.2
Training, capacity development program.
Action: 1 week articulated trainings for traffic police, transport officials, drivers of various of public service transport at drivers training school in collaboration with NH&amp;MP, Traffic police and Transport department.                                                                         </t>
  </si>
  <si>
    <t>One week articulated training was held from 24th to 28th March 2015 for traffic police, transport officials, Motor vehicle examiners, Transporters and road users.</t>
  </si>
  <si>
    <t>To join all these stakeholders on one page for the purpose of capacity building on safe driving delivering safety rules and awareness regarding BRT.</t>
  </si>
  <si>
    <t>Training manuals were dully vetted by the relevant stakeholders and were acknowledged to partners.</t>
  </si>
  <si>
    <t xml:space="preserve">These trainings should be held in every quarter of WP. </t>
  </si>
  <si>
    <t>Activity Result 2.3: A strategic plan for the development of sustainable urban transport in Sindh Province</t>
  </si>
  <si>
    <t>Indicator :
Number of strategic integrated urban transport plans
Baseline:
No strategic integrated urban transport plans are available in Sindh
Target :
strategic plan for holistically planned integrated urban transport</t>
  </si>
  <si>
    <t>Activity 2.3.1
Strategic plan developed including traffic management measures (incorporating parking and street vendor’s strategy) along with selected BRT route.</t>
  </si>
  <si>
    <t>Asian Development Bank (ADB)</t>
  </si>
  <si>
    <t>Activity Result 2.4: Approved and enforced Sindh provincial policy that enables development and operation of sustainable urban transport systems</t>
  </si>
  <si>
    <t>Indicator :
2.4.1: Number of provincial policies for developing sustainable urban transport for Sindh province
2.4.2 : Existence of mechanism at provincial level to enforce policies developed
Baseline:
2.4.1: Lack of comprehensive  urban transport policy framework in Sindh 
2.4.2: no mechanism in-place
Target :
2.4.1: 1 approved Sindh provincial policy on sustainable urban transport with associated implementing rules and regulation (IRRs)</t>
  </si>
  <si>
    <t xml:space="preserve">Activity 2.4.1:
Consultation and drafting of principle guidelines for preparation of urban transport policy for Sindh (Completed). Consultation and drafting of urban transport policy for Sindh supported by legislation and actions for enforcement </t>
  </si>
  <si>
    <t>Legislation at par in Transport policy is a big challenge which will be soon achieved by CIU Sindh</t>
  </si>
  <si>
    <t>CIU Sindh will organize a Consultative workshop in this quarter positively as a follow up of workshop held on 17th June 2015</t>
  </si>
  <si>
    <t>Capacity building is necessary to deliver the objectives of the urban transport policy to the stakeholders</t>
  </si>
  <si>
    <t>Activity Result 2.5: An operational demonstration BRT system in Sindh Province</t>
  </si>
  <si>
    <t>Indicator:
2.5.1: Number of institutions with enhanced capacity to operate, maintain,  and manage a BRT system
2.5.2: Cumulative GHG reductions from the BRT demos in 02 cities of Sindh - ktonnes CO2
2.5.3: Cumulative energy savings generated by BRT pilot demonstration
2.5.4:  % increase in public transit ridership
2.5.5: Methodology and M&amp;E plan designed for the measurement  of the specific energy and emission parameters
Baseline:
2.5.1: No operational demo BRT system
2.5.2: No decline in GHG emissions due to lack of institutional coordination within the Sindh Govt.  (0 ktonnes CO2) 
2.5.3: No energy saving calculations available
2.5.4: No calculations of public transit ridership
2.5.5: No methodology and M&amp;E plan available for the measurement  of specific energy and emission parameters
Target :
2.5.1: M&amp;E plan (including methodology) development for calculating energy &amp; emission savings</t>
  </si>
  <si>
    <t>Activity 2.5.1
Integration of 4 BRT corridors of Karachi</t>
  </si>
  <si>
    <t xml:space="preserve">Under process  </t>
  </si>
  <si>
    <t>Carry forwarded to Next Quarter</t>
  </si>
  <si>
    <t xml:space="preserve">Activity 2.5.2
Study on carbon emissions for the selected BRT line and potential for clean development mechanism in partnership with ADB. </t>
  </si>
  <si>
    <t>CIU Sindh developed the TORs for ICs to be hired for quality assurance as decided by UNDP</t>
  </si>
  <si>
    <t>Getting approval of the cases getting delays</t>
  </si>
  <si>
    <t>Issuance of contract is expected after having ICs on board</t>
  </si>
  <si>
    <t>Transport Deptt Sindh</t>
  </si>
  <si>
    <t>Project Output 3: : Improved energy efficiency in truck freight transport</t>
  </si>
  <si>
    <t>Activity Result 3.1: Approved policies on energy efficiency in truck freight transport</t>
  </si>
  <si>
    <t>Indicator:
3.1.1: Number of background studies completed to support Trucking Policy implementation
Baseline:
3.1.1: No information available about any significant background studies to support Trucking Policy implementation that may improve energy efficiency of truck freight transport
Target 2.1:
3.1.1: 5 background studies completed on supporting implementation of Trucking Policy</t>
  </si>
  <si>
    <t xml:space="preserve">Activity 3.1.1 
Stocktaking of studies (already carried out by ENERCON, NTRC and other organizations) on applicable options for energy efficiency for truck freight transport </t>
  </si>
  <si>
    <t xml:space="preserve">TORs for Individual consultant for formalizing TORs of Activity 3.1.1 have been prepared and approved from all concerned quarters as per PCOM (i-e PMU, UNDP) </t>
  </si>
  <si>
    <t>Currently no information is available about any significant back ground studies to support trucking. There are multiple ways to create a productivity baseline. Challenge is to create 
a simple, relatable baseline that can be understood by everyone.</t>
  </si>
  <si>
    <t>Ministry of Communication</t>
  </si>
  <si>
    <t>In the process of developing and prioritizing CIU Trucking targets to improve energy efficiency in truck freight transport it is imperative to involve all the relevant stakeholders, in both the public and private sectors. Gaining support from Responsible Partner (RP) for a common goal will make it much easier for a CIU Trucking PAKSTRAN project to move forward.</t>
  </si>
  <si>
    <t xml:space="preserve">Activity3.1.2 
Study on assessment of CO2 emissions from truck freight transport in a Business-As-Usual (BAU) scenario, as well as in a Low-Carbon (LC) scenario. </t>
  </si>
  <si>
    <t>TORs for Individual consultant for formalizing TORs of Activity 3.1.2 have been prepared and approved from all concerned quarters as per PCOM (i-e PMU, UNDP</t>
  </si>
  <si>
    <t>Many opportunities to reduce transport related carbon emissions 
Requires the co-operation of trading partners. This often presents 
problems in gaining management buy-in at board and operational 
level, and is also a sensitive area in competition law 
and building critical mass.</t>
  </si>
  <si>
    <t xml:space="preserve">The value of activity 3.1.2 of AWP 2015    for CIU Trucking can be greater than the measurable direct short-term emissions reductions. Longer-term indirect impacts include capacity building and policy development. </t>
  </si>
  <si>
    <t>Project Output 4: Increased public awareness and institutional capacity on sustainable transport concepts</t>
  </si>
  <si>
    <t>Activity Result 4.1: Completed awareness raising campaigns on sustainable transport concepts.</t>
  </si>
  <si>
    <t xml:space="preserve">Indicator :
4.1.1: Extent to which  completed awareness raising campaigns have been effective 
4.1.2: Extent to which  cities benefiting from awareness raising campaigns
Baseline:
4.1.1: No focused awareness campaigns  have been  organised in Pakistan to promote SUT concepts 
Target :
4.1.1:  6 awareness raising campaigns conducted on concept of sustainability in transport sector, BRT as best model for SUT in Punjab, Sindh and Rawalpindi/Islamabad
4.1.2:  3 cities where awareness raising campaigns conducted including;  Karachi,  Lahore and Rawalpindi/Islamabad
</t>
  </si>
  <si>
    <t xml:space="preserve">Activity 4.1.1:
Awareness strategy developed through a wider consultative process, and design action plan for Punjab and Sindh </t>
  </si>
  <si>
    <t xml:space="preserve">Completed </t>
  </si>
  <si>
    <t>IUCN</t>
  </si>
  <si>
    <t>Activity 4.1.2: 
Implement site specific awareness-raising campaign action plan in Punjab and Sindh</t>
  </si>
  <si>
    <t>Timely release of the funds to CIUs will lead to the efficient and effective implementation of  project activities</t>
  </si>
  <si>
    <t>Preparation for the awareness raising campaigns for 2015 has been initiated and the plan is prepared. Pre-event meeting was held at NED University, Karachi. The events will be organized after the summer breaks as Universities are closed.</t>
  </si>
  <si>
    <t>4.1.3:
Design, develop, disseminate awareness raising material and dynamically maintain a project web-page</t>
  </si>
  <si>
    <t xml:space="preserve">Designing of new PAKSTRAN Theme is in pipeline
Newsletter of first two Quarters is almost finalized
Two factsheets on ‘Need for Mass Transit systems in Pakistan’ and ‘impacts of BRT on GHG emissions reduction’ is in progress. </t>
  </si>
  <si>
    <t>Activity Result 4.2: Completed training program on strategic urban, land use and transportation conducted at various training, academic and vocational institutes in Pakistan</t>
  </si>
  <si>
    <t>Indicator:
4.2.1: Number of completed training courses on strategic urban land use and sustainable urban transport planning (SUTP)
4.2.2: Extent to which cities and provincial planners and students effectively trained on land use planning (LUP) and SUTP
4.2.3:  Number of educational institutes where LUP and SUTP courses are offered
Baseline:
4.2.1: No capacities exist in Pakistan regarding urban land use and sustainable urban transport planning
Target ;
4.2.1:  2  training courses related to strategic urban land use and sustainable urban transport area
4.2.2: 40 city and provincial planners and students trained 
4.2.3:  3  educational institutes where LUP and SUTP courses offered by year 5 
Note: Direct preferences will be given to PAKSTRAN partners</t>
  </si>
  <si>
    <t>Activity 4.2.1:
Undertake training needs assessment of the target groups in Punjab and Sindh</t>
  </si>
  <si>
    <t xml:space="preserve">Activity 4.2.2 
Develop a comprehensive capacity development plan for the target groups in Punjab and Sindh </t>
  </si>
  <si>
    <t>Activity 4.2.3:
Implement the capacity development plan for the target groups</t>
  </si>
  <si>
    <t xml:space="preserve">Clean Air Asia will be involved in the curriculum development. A proposal is the process of its finalization. </t>
  </si>
  <si>
    <t>Activity Result 4.3: :  Sharing experiences on integrated BRT development and implementation of the trucking policy</t>
  </si>
  <si>
    <t>Indicator :
4.3.1: Extent to which  the completed workshops on integrated BRT development have been effective 
4.3.2: Extent to which  the completed workshops on the implementation of the Trucking Policy have been effective 
Baseline:
4.3.1: No experiences  exist in Pakistan regarding SUT and trucking that could be shared for replication
Target :
4.3.1: 2 events on integrated BRT development (conducted by CIUs &amp; reporting/dissemination by IUCN)</t>
  </si>
  <si>
    <t>Activity 4.3.1
Documentation and dissemination of event reports and lessons learned from events in Punjab and Sindh (to be conducted by all CIUs)</t>
  </si>
  <si>
    <t xml:space="preserve">Activity 4.3.2
Organize sensitization visit for the relevant planners and officials to cities with good BRT examples  </t>
  </si>
  <si>
    <t xml:space="preserve">Preparations of an International Exposure visit on BRT have been initiated. </t>
  </si>
  <si>
    <t xml:space="preserve">The visit was scheduled for the 2nd quarter but due to delay in release of funds the activity could not be undertaken. However, now this visit will be organized in the 3rd quarter of 2015. </t>
  </si>
  <si>
    <t xml:space="preserve">Ongoing </t>
  </si>
  <si>
    <t> 00072773</t>
  </si>
  <si>
    <t>Project Title</t>
  </si>
  <si>
    <t>Project Output 1: An operational sustainable urban transport in Punjab province</t>
  </si>
  <si>
    <t xml:space="preserve">Over All Progress </t>
  </si>
  <si>
    <r>
      <t>2</t>
    </r>
    <r>
      <rPr>
        <b/>
        <vertAlign val="superscript"/>
        <sz val="16"/>
        <color theme="1"/>
        <rFont val="Calibri Light"/>
        <family val="1"/>
        <scheme val="major"/>
      </rPr>
      <t>nd</t>
    </r>
    <r>
      <rPr>
        <b/>
        <sz val="16"/>
        <color theme="1"/>
        <rFont val="Calibri Light"/>
        <family val="1"/>
        <scheme val="major"/>
      </rPr>
      <t xml:space="preserve"> Quarter 2015</t>
    </r>
  </si>
  <si>
    <t>Pakistan Sustainable Transport (PAKSTRAN) Project</t>
  </si>
  <si>
    <r>
      <t>Quarter (1</t>
    </r>
    <r>
      <rPr>
        <b/>
        <vertAlign val="superscript"/>
        <sz val="11"/>
        <color theme="1"/>
        <rFont val="Calibri Light"/>
        <family val="1"/>
        <scheme val="major"/>
      </rPr>
      <t>st</t>
    </r>
    <r>
      <rPr>
        <b/>
        <sz val="11"/>
        <color theme="1"/>
        <rFont val="Calibri Light"/>
        <family val="1"/>
        <scheme val="major"/>
      </rPr>
      <t>/2</t>
    </r>
    <r>
      <rPr>
        <b/>
        <vertAlign val="superscript"/>
        <sz val="11"/>
        <color theme="1"/>
        <rFont val="Calibri Light"/>
        <family val="1"/>
        <scheme val="major"/>
      </rPr>
      <t>nd</t>
    </r>
    <r>
      <rPr>
        <b/>
        <sz val="11"/>
        <color theme="1"/>
        <rFont val="Calibri Light"/>
        <family val="1"/>
        <scheme val="major"/>
      </rPr>
      <t>/ 3</t>
    </r>
    <r>
      <rPr>
        <b/>
        <vertAlign val="superscript"/>
        <sz val="11"/>
        <color theme="1"/>
        <rFont val="Calibri Light"/>
        <family val="1"/>
        <scheme val="major"/>
      </rPr>
      <t>rd</t>
    </r>
    <r>
      <rPr>
        <b/>
        <sz val="11"/>
        <color theme="1"/>
        <rFont val="Calibri Light"/>
        <family val="1"/>
        <scheme val="major"/>
      </rPr>
      <t>/4</t>
    </r>
    <r>
      <rPr>
        <b/>
        <vertAlign val="superscript"/>
        <sz val="11"/>
        <color theme="1"/>
        <rFont val="Calibri Light"/>
        <family val="1"/>
        <scheme val="major"/>
      </rPr>
      <t>th</t>
    </r>
    <r>
      <rPr>
        <b/>
        <sz val="11"/>
        <color theme="1"/>
        <rFont val="Calibri Light"/>
        <family val="1"/>
        <scheme val="major"/>
      </rPr>
      <t xml:space="preserve"> ) </t>
    </r>
  </si>
  <si>
    <r>
      <t> </t>
    </r>
    <r>
      <rPr>
        <b/>
        <sz val="11"/>
        <color theme="1"/>
        <rFont val="Calibri Light"/>
        <family val="1"/>
        <scheme val="major"/>
      </rPr>
      <t>2</t>
    </r>
    <r>
      <rPr>
        <b/>
        <vertAlign val="superscript"/>
        <sz val="11"/>
        <color theme="1"/>
        <rFont val="Calibri Light"/>
        <family val="1"/>
        <scheme val="major"/>
      </rPr>
      <t>nd</t>
    </r>
    <r>
      <rPr>
        <b/>
        <sz val="11"/>
        <color theme="1"/>
        <rFont val="Calibri Light"/>
        <family val="1"/>
        <scheme val="major"/>
      </rPr>
      <t xml:space="preserve"> </t>
    </r>
    <r>
      <rPr>
        <b/>
        <vertAlign val="superscript"/>
        <sz val="11"/>
        <color theme="1"/>
        <rFont val="Calibri Light"/>
        <family val="1"/>
        <scheme val="major"/>
      </rPr>
      <t xml:space="preserve"> </t>
    </r>
    <r>
      <rPr>
        <sz val="11"/>
        <color theme="1"/>
        <rFont val="Calibri Light"/>
        <family val="1"/>
        <scheme val="major"/>
      </rPr>
      <t>Quarter,2015</t>
    </r>
  </si>
  <si>
    <t>Khan Ghulam</t>
  </si>
  <si>
    <t>Dr. Muhammad Saleem Janjua</t>
  </si>
  <si>
    <t>Output 1: Operational sustainable urban transport system in Punjab Province</t>
  </si>
  <si>
    <r>
      <t xml:space="preserve">·        Inception, Interim and final Draft Reports on Land Use and Infrastructure along the corridor –I from the Consulting firm have been received and 70 % payments have been made against the deliverables, the final Report will be submitted in first week of July 2015 and related survey/field work has been completed.                                                                                                                                                                        ·         The CAP case has been approved for Mapping of Environmental and Socio-Economic Survey along the BRT corridor –I in Lahore.                                                                       ·         The CAP case is in progress for survey of all public transport in the city of Lahore.  Both consultancies under CAP case will be awarded in next Qtr. 2015.                                                                                                                                       ·         </t>
    </r>
    <r>
      <rPr>
        <b/>
        <sz val="10"/>
        <color theme="1"/>
        <rFont val="Calibri Light"/>
        <family val="1"/>
        <scheme val="major"/>
      </rPr>
      <t xml:space="preserve">The R&amp;D unit:  </t>
    </r>
    <r>
      <rPr>
        <sz val="10"/>
        <color theme="1"/>
        <rFont val="Calibri Light"/>
        <family val="1"/>
        <scheme val="major"/>
      </rPr>
      <t xml:space="preserve">                                                                                                           ·         One RO and office Boy are on board from May 2015 and remaining vacancies have been re-announced with the deadline of July 06, 2015. Short listing and selection process will be completed in the start of Next Qtr. 2015.                                         ·         The CIU-Punjab participated in the 3 days inauguration ceremony of Bus Rapid Transit Rawalpindi-Islamabad Metro Project on June 04-06, 2015.                                                                                                                                     </t>
    </r>
    <r>
      <rPr>
        <b/>
        <sz val="10"/>
        <color theme="1"/>
        <rFont val="Calibri Light"/>
        <family val="1"/>
        <scheme val="major"/>
      </rPr>
      <t xml:space="preserve">                                                             Remarks: </t>
    </r>
    <r>
      <rPr>
        <sz val="10"/>
        <color theme="1"/>
        <rFont val="Calibri Light"/>
        <family val="1"/>
        <scheme val="major"/>
      </rPr>
      <t xml:space="preserve">The CIU initiated the activities that are in progress that requires more than one Qtr. to be executed. The Complete regular/approved staff as per Prodoc is on board now and inserting the efforts to accelerate progress on project activities in Punjab.  </t>
    </r>
  </si>
  <si>
    <t>Output 2: An operational sustainable urban transport in Sindh province</t>
  </si>
  <si>
    <t>CIU Sindh is continuously giving technical assistance to Government of Sindh in augmentation of BRTs by the joint efforts of CIU Sindh and RP, the Sindh Mass Transit Authority is going to be establishing the bill for the authority was made in consultation with CIU Sindh. Besides other 70 amendments in Motor vehicle laws , CIU Sindh organized 2 Weekly articulated trainings for capacity building of Transport officers, traffic police, transporters, motor vehicle examiners and road users etc. 5 Consultative workshops were organized by CIU Sindh on Urban Transport policy and on refining/re defining the roles of stakeholders and identifying the gaps between the institutions/departments to bring them at one page for effective implementation of BRT, at least 70 consultation sessions were held with the relevant stakeholders. Which are as under:                            NED UET , PSQCA, EPA, TRANSPORT OFFICERS, TRANSPORTORS, MEDIA PERSONNELS                                                        In addition to the above, the study for PEQS (activity no: 2.2.1 has been finalized and will be shared with RP, IP and other stakeholders as directed by the Responsible Party).After formalization of principle guidelines of urban transport policy now, the document for Urban Transport Policy supported by legislation is going to be developed after having IC on board, who will be awarded to draft urban transport policy supported by legislation</t>
  </si>
  <si>
    <t>Output  3: Improved energy efficiency in truck freight transport</t>
  </si>
  <si>
    <t xml:space="preserve">CIU Trucking starts its operations from May 2015 and CIU-Trucking Office is established at National Transport Research Centre (NTRC), Ministry of Communication, Government of Pakistan, Sector H-8/2, Islamabad.                                                                                                                                  To demonstrate international best practices for modernizing the trucking fleet through developing fleet strategies in concert with strengthening of regulatory institutions;                                                                                                               ·         To create an investment environment with widespread stakeholder acceptance to sustain modernization of trucking fleets;                                                                                                         To achieve the objectives and Outcome No.3: Improved fuel efficiency in truck freight transport in Pakistan following are the set outputs for the CIU-Trucking:                                     IC will prepare TORs for Stocktaking of studies (already carried out by ENERCON, NTRC and other organizations) on applicable options for energy efficiency for truck freight transport.                                                                       IC will prepare TORs for Study on assessment of CO2 emissions from truck freight transport in a Business-As-Usual (BAU) scenario, as well as in a Low-Carbon (LC) scenario. </t>
  </si>
  <si>
    <t>Output 4: Increased public awareness and institutional capacity on sustainable transport concepts</t>
  </si>
  <si>
    <t>·         Hiring of the Research Officer-I and Admin and Finance Assistant has been completed and new team members have started working as per their respective responsibilities and ToRs.                                                                                                    One day media sensitization seminar was organized on 28th May 2015 in Karachi to raise awareness on the significance of sustainable transport, the adverse impacts of carbon emissions, and the issues of mass transit systems in the country.                                                                                         ·         IUCN in collaboration with CIU-Punjab organized two training workshops of volunteers at Comsats University and Quaid-e-Azam University, Islamabad to train volunteer students for the Awareness Raising Campaign on the inaugural ceremony of Rawalpindi/Islamabad Metro Bus System.                                                                      A documentary on the sustainable transport with the title ‘Eik Naya Safar’ was screened at two educational institutes in Islamabad to raise awareness among the young generation.                                                                                                                                    A three days awareness raising campaign was jointly organized by CIU-IUCN and CIU-Punjab from June 4 to June 6, 2015 at Potohar Metro Bus Station, I-9, Islamabad.                                                                                                                                                             Calendar for 2015-2016 has been printed and disseminated amongst all the CIUs and stakeholders.                                                                                                             Preparation for the awareness raising campaigns for 2015 has been initiated and the plan is prepared. Pre-events meeting were held at NED University, Karachi. The events will be organized after the summer breaks as Universities are closed.                                                                                                           IUCN is in communication with the Clean Air Asia for their support in the production of knowledge products and justification of the CAA has been updated for submission to PMU for the approval process.                                                                        ·         Compilation of Jareeda magazine and its peer review is in progress.                                                                                                                                  Newsletter for two quarters is in its finalization stage.  A policy dialogue on “Urban Mobility and Transport” was organized on April 29, 2015 at NUST, Islamabad in collaboration with Sheher Saaz and Akhtar Hameed Khan Foundation.                                                                                                                                    Calendar for 2015 has been designed and is under print.</t>
  </si>
  <si>
    <t>Result Based Management</t>
  </si>
  <si>
    <t>·         Detailed framework for SUT-KMD centre prepared. (Implementation   is in-progress).</t>
  </si>
  <si>
    <t>·         Appointments/contracts for PMU, CIU Punjab, CIU IUCN, CIU Sindh and CIU Trucking as per ProDoc were finalized.</t>
  </si>
  <si>
    <t>·          PMU kept coordination with all CIUs and other stakeholders for implantation of their activities.</t>
  </si>
  <si>
    <t xml:space="preserve">·          Held meetings with Ministry of Water &amp; Power, EAD, UNDP, RPs, stakeholders, etc. </t>
  </si>
  <si>
    <t xml:space="preserve">·          Attended Joint portfolio Review meeting of UNDP Projects at Economic Affairs Division. </t>
  </si>
  <si>
    <t>·          Facilitated and supported CIUs (Punjab &amp; IUCN) in planning and organizing events on policy dialogues on Urban Mobility and Transport and Inauguration ceremony of Rwp/Isbd Metro Bus Project.</t>
  </si>
  <si>
    <t>·         PMU and UNDP jointly visited CIU-Punjab for Spot Checks.</t>
  </si>
  <si>
    <t>·         PMU and UNDP jointly visited CIU-Sindh for attending the Evaluation meeting.</t>
  </si>
  <si>
    <t>·         NPM from PMU and Rana Naeem from UNDP attended an international training on Advance Project Management in Bangkok.</t>
  </si>
  <si>
    <r>
      <t>·         Prepared Monitoring and Communication plan for 3</t>
    </r>
    <r>
      <rPr>
        <vertAlign val="superscript"/>
        <sz val="10"/>
        <color theme="1"/>
        <rFont val="Calibri Light"/>
        <family val="1"/>
        <scheme val="major"/>
      </rPr>
      <t>rd</t>
    </r>
    <r>
      <rPr>
        <sz val="10"/>
        <color theme="1"/>
        <rFont val="Calibri Light"/>
        <family val="1"/>
        <scheme val="major"/>
      </rPr>
      <t xml:space="preserve"> quarter 2015.</t>
    </r>
  </si>
  <si>
    <t>·         Preparation of ToRs for three different studies (GHG emissions related to  pre-and-post scenario BRT operation of RWP-ISD; traffic count and feeder route study from Rawat; &amp; peer review of feeder route studies being carried out by CDA) are in progress.</t>
  </si>
  <si>
    <t>·         ToRs for new positions of technical experts, Admin &amp; Finance Assistant, Project Assistant for PMU have been prepared and submitted to UNDP &amp; EAD for consent/approval.</t>
  </si>
  <si>
    <t>·         Coordinated with the OAI mission from New York for smooth functioning of their activities related to the audit observations of CIU Sindh.</t>
  </si>
  <si>
    <t>CIU-IUCN</t>
  </si>
  <si>
    <t>Core/TRAC 1(UNDP)</t>
  </si>
  <si>
    <t>Donor  (GEF)______________</t>
  </si>
  <si>
    <t xml:space="preserve">CIU-Punjab </t>
  </si>
  <si>
    <t xml:space="preserve">(Annual  Budgeted Amount &amp; Expenditure) </t>
  </si>
  <si>
    <t>Donor  (GEF)</t>
  </si>
  <si>
    <t>CIU-SINDH</t>
  </si>
  <si>
    <t>(Annual  Budgeted Amount &amp; Expenditure)</t>
  </si>
  <si>
    <t>CIU-TRUCKING</t>
  </si>
  <si>
    <t>PMU</t>
  </si>
  <si>
    <t>Overall</t>
  </si>
  <si>
    <t>On Track</t>
  </si>
  <si>
    <t>on Track</t>
  </si>
  <si>
    <r>
      <rPr>
        <b/>
        <sz val="11"/>
        <color rgb="FF00B050"/>
        <rFont val="Arial Narrow"/>
        <family val="2"/>
      </rPr>
      <t>Quarter Progress - On Track/Achieved</t>
    </r>
    <r>
      <rPr>
        <b/>
        <sz val="11"/>
        <color theme="1"/>
        <rFont val="Arial Narrow"/>
        <family val="2"/>
      </rPr>
      <t xml:space="preserve">, </t>
    </r>
    <r>
      <rPr>
        <b/>
        <sz val="11"/>
        <color rgb="FFFFFF00"/>
        <rFont val="Arial Narrow"/>
        <family val="2"/>
      </rPr>
      <t>Require Monitoring/Not Achieved</t>
    </r>
    <r>
      <rPr>
        <b/>
        <sz val="11"/>
        <color theme="1"/>
        <rFont val="Arial Narrow"/>
        <family val="2"/>
      </rPr>
      <t xml:space="preserve">, </t>
    </r>
    <r>
      <rPr>
        <b/>
        <sz val="11"/>
        <color rgb="FFFF0000"/>
        <rFont val="Arial Narrow"/>
        <family val="2"/>
      </rPr>
      <t>Require Urgent Management Attention</t>
    </r>
    <r>
      <rPr>
        <b/>
        <sz val="11"/>
        <color theme="1"/>
        <rFont val="Arial Narrow"/>
        <family val="2"/>
      </rPr>
      <t xml:space="preserve"> </t>
    </r>
  </si>
  <si>
    <r>
      <t>I</t>
    </r>
    <r>
      <rPr>
        <b/>
        <i/>
        <sz val="11"/>
        <color theme="1"/>
        <rFont val="Arial Narrow"/>
        <family val="2"/>
      </rPr>
      <t>ndicator 1.1</t>
    </r>
    <r>
      <rPr>
        <i/>
        <sz val="11"/>
        <color theme="1"/>
        <rFont val="Arial Narrow"/>
        <family val="2"/>
      </rPr>
      <t xml:space="preserve">:
1.1.1: Number of completed  feasibility plans prepared for BRT in Punjab
1.1.2: Number of studies awarded and completed.
</t>
    </r>
    <r>
      <rPr>
        <b/>
        <i/>
        <sz val="11"/>
        <color theme="1"/>
        <rFont val="Arial Narrow"/>
        <family val="2"/>
      </rPr>
      <t>Baseline 1.1:</t>
    </r>
    <r>
      <rPr>
        <i/>
        <sz val="11"/>
        <color theme="1"/>
        <rFont val="Arial Narrow"/>
        <family val="2"/>
      </rPr>
      <t xml:space="preserve">
1.1.1: No complete feasibility plan on BRT is available in Punjab
1.1.2: No updated data available on public transport services and feeder routes.
</t>
    </r>
    <r>
      <rPr>
        <b/>
        <i/>
        <sz val="11"/>
        <color theme="1"/>
        <rFont val="Arial Narrow"/>
        <family val="2"/>
      </rPr>
      <t xml:space="preserve">Target 1.1:
</t>
    </r>
    <r>
      <rPr>
        <i/>
        <sz val="11"/>
        <color theme="1"/>
        <rFont val="Arial Narrow"/>
        <family val="2"/>
      </rPr>
      <t xml:space="preserve">1.1.1: Two feasibility plans augmented for BRT in Lahore
1.1.2:  Final report of the consultant on public transport and feeder routes. </t>
    </r>
  </si>
  <si>
    <r>
      <t xml:space="preserve">Indicator 1.2:
1.2.1: Extent to which effective capacity building programmes for UU developed and implemented 
1.2.2: Number of approved integrated BRT implementation plans for selected cities in Punjab Province
</t>
    </r>
    <r>
      <rPr>
        <b/>
        <i/>
        <sz val="11"/>
        <color theme="1"/>
        <rFont val="Arial Narrow"/>
        <family val="2"/>
      </rPr>
      <t xml:space="preserve">Baseline 1.2:
</t>
    </r>
    <r>
      <rPr>
        <i/>
        <sz val="11"/>
        <color theme="1"/>
        <rFont val="Arial Narrow"/>
        <family val="2"/>
      </rPr>
      <t>1.2.1: Lack of holistic planning for integrated BRT system in Punjab
1.2.2:  No approved integrated BRT implementation plans for selected cities in Punjab</t>
    </r>
    <r>
      <rPr>
        <b/>
        <i/>
        <sz val="11"/>
        <color theme="1"/>
        <rFont val="Arial Narrow"/>
        <family val="2"/>
      </rPr>
      <t xml:space="preserve">
Target 1.2:
</t>
    </r>
    <r>
      <rPr>
        <i/>
        <sz val="11"/>
        <color theme="1"/>
        <rFont val="Arial Narrow"/>
        <family val="2"/>
      </rPr>
      <t>1.2.1: No. of feasibility plans from Sub-output 1.1 being upgraded to holistic BRT implementation plan for the BRT system</t>
    </r>
  </si>
  <si>
    <t>Brief Status Explanation (Please be specific and concise)</t>
  </si>
  <si>
    <t>Challenges (Please be specific and concise)</t>
  </si>
  <si>
    <t>Lesson(s) Learnt 
(Please be specific and concise)</t>
  </si>
  <si>
    <t>It took too much time in surveys related to Infrastructure along the BRT Corridor so the firm requested for two more month time that is completed in June 2015.</t>
  </si>
  <si>
    <t>Accessibility and peace are  essential for successful BRT operation and to avoid any unexpected incidents. Inclusive design strategy will help in achieving these above goals and will deliver the importance of sustainability of transportation to the stakeholders mentioned in TORs.</t>
  </si>
  <si>
    <t>Activity recommended by ADB is highly technical and and needed more discussioons and communications to darft the appropriateToRs. 
To join all the stakeholders on one page for the purpose of capacity building on safe driving delivering safety rules and awareness regarding BRT.</t>
  </si>
  <si>
    <t>CIU Sindh is going to re advertise it soon.
Training manuals were dully vetted by the relevant stakeholders and were acknowledged to partners.</t>
  </si>
  <si>
    <t>Currently no information is available about any significant back ground studies to support trucking. There are multiple ways to create a productivity baseline. Challenge is to create 
a simple, relatable baseline that can be understood by everyone.
Many opportunities to reduce transport related carbon emissions 
Requires the co-operation of trading partners. This often presents 
problems in gaining management buy-in at board and operational 
level, and is also a sensitive area in competition law 
and building critical mass.</t>
  </si>
  <si>
    <t>Performance of the one parter in the project is badly affected the by performces of other ones.</t>
  </si>
  <si>
    <t>Achieved</t>
  </si>
  <si>
    <t>Require urgent management attention</t>
  </si>
  <si>
    <t>Require Monitoring</t>
  </si>
  <si>
    <t>Not achieved</t>
  </si>
  <si>
    <t xml:space="preserve">ADB is now not working on Red BRT Corridor as jointly agreed by the provicial government of Sindh and ADB. </t>
  </si>
  <si>
    <t>Organized consultative workshops and several meetings were held with stakeholders in CIU Sindh office, still a consultative workshop will be held in the 3rd quarter then afterwards CIU Sindh intends to hire an IC for drafting of urban transport policy supported by legislation</t>
  </si>
  <si>
    <t>Procurement procedure (CAP) delayed the activities to complete.</t>
  </si>
  <si>
    <t>Reviewed by (Natonal Project Manager)</t>
  </si>
</sst>
</file>

<file path=xl/styles.xml><?xml version="1.0" encoding="utf-8"?>
<styleSheet xmlns="http://schemas.openxmlformats.org/spreadsheetml/2006/main">
  <numFmts count="2">
    <numFmt numFmtId="43" formatCode="_(* #,##0.00_);_(* \(#,##0.00\);_(* &quot;-&quot;??_);_(@_)"/>
    <numFmt numFmtId="164" formatCode="_(* #,##0_);_(* \(#,##0\);_(* &quot;-&quot;??_);_(@_)"/>
  </numFmts>
  <fonts count="44">
    <font>
      <sz val="11"/>
      <color theme="1"/>
      <name val="Calibri"/>
      <family val="2"/>
      <scheme val="minor"/>
    </font>
    <font>
      <sz val="11"/>
      <color theme="1"/>
      <name val="Arial"/>
      <family val="2"/>
    </font>
    <font>
      <b/>
      <sz val="11"/>
      <color theme="1"/>
      <name val="Arial"/>
      <family val="2"/>
    </font>
    <font>
      <i/>
      <sz val="11"/>
      <color theme="1"/>
      <name val="Arial"/>
      <family val="2"/>
    </font>
    <font>
      <b/>
      <sz val="11"/>
      <color theme="1"/>
      <name val="Arial Black"/>
      <family val="2"/>
    </font>
    <font>
      <b/>
      <sz val="9"/>
      <color theme="1"/>
      <name val="Arial"/>
      <family val="2"/>
    </font>
    <font>
      <b/>
      <sz val="11"/>
      <color theme="1"/>
      <name val="Century Gothic"/>
      <family val="2"/>
    </font>
    <font>
      <b/>
      <sz val="9"/>
      <color rgb="FFFFFFFF"/>
      <name val="Arial Narrow"/>
      <family val="2"/>
    </font>
    <font>
      <sz val="9"/>
      <color theme="1"/>
      <name val="Arial Narrow"/>
      <family val="2"/>
    </font>
    <font>
      <sz val="11"/>
      <color theme="1"/>
      <name val="Myriad Pro"/>
      <family val="2"/>
    </font>
    <font>
      <b/>
      <i/>
      <sz val="11"/>
      <color theme="1"/>
      <name val="Arial"/>
      <family val="2"/>
    </font>
    <font>
      <b/>
      <sz val="11"/>
      <color rgb="FF00B050"/>
      <name val="Arial"/>
      <family val="2"/>
    </font>
    <font>
      <b/>
      <sz val="16"/>
      <color theme="1"/>
      <name val="Calibri Light"/>
      <family val="1"/>
      <scheme val="major"/>
    </font>
    <font>
      <b/>
      <vertAlign val="superscript"/>
      <sz val="16"/>
      <color theme="1"/>
      <name val="Calibri Light"/>
      <family val="1"/>
      <scheme val="major"/>
    </font>
    <font>
      <b/>
      <sz val="15"/>
      <color theme="1"/>
      <name val="Calibri Light"/>
      <family val="1"/>
      <scheme val="major"/>
    </font>
    <font>
      <b/>
      <sz val="10"/>
      <color theme="1"/>
      <name val="Calibri Light"/>
      <family val="1"/>
      <scheme val="major"/>
    </font>
    <font>
      <sz val="11"/>
      <color theme="1"/>
      <name val="Calibri Light"/>
      <family val="1"/>
      <scheme val="major"/>
    </font>
    <font>
      <b/>
      <sz val="11"/>
      <color theme="1"/>
      <name val="Calibri Light"/>
      <family val="1"/>
      <scheme val="major"/>
    </font>
    <font>
      <b/>
      <vertAlign val="superscript"/>
      <sz val="11"/>
      <color theme="1"/>
      <name val="Calibri Light"/>
      <family val="1"/>
      <scheme val="major"/>
    </font>
    <font>
      <sz val="10"/>
      <color theme="1"/>
      <name val="Calibri Light"/>
      <family val="1"/>
      <scheme val="major"/>
    </font>
    <font>
      <vertAlign val="superscript"/>
      <sz val="10"/>
      <color theme="1"/>
      <name val="Calibri Light"/>
      <family val="1"/>
      <scheme val="major"/>
    </font>
    <font>
      <b/>
      <sz val="11"/>
      <color theme="1"/>
      <name val="Cambria"/>
      <family val="1"/>
    </font>
    <font>
      <sz val="11"/>
      <color theme="1"/>
      <name val="Cambria"/>
      <family val="1"/>
    </font>
    <font>
      <sz val="11"/>
      <color theme="1"/>
      <name val="Calibri"/>
      <family val="2"/>
    </font>
    <font>
      <sz val="11"/>
      <color theme="1"/>
      <name val="Calibri"/>
      <family val="2"/>
      <scheme val="minor"/>
    </font>
    <font>
      <b/>
      <sz val="11"/>
      <color rgb="FF00B050"/>
      <name val="Arial Black"/>
      <family val="2"/>
    </font>
    <font>
      <b/>
      <sz val="11"/>
      <color theme="1"/>
      <name val="Arial Narrow"/>
      <family val="2"/>
    </font>
    <font>
      <b/>
      <sz val="11"/>
      <color rgb="FF00B050"/>
      <name val="Arial Narrow"/>
      <family val="2"/>
    </font>
    <font>
      <b/>
      <sz val="11"/>
      <color rgb="FFFFFF00"/>
      <name val="Arial Narrow"/>
      <family val="2"/>
    </font>
    <font>
      <b/>
      <sz val="11"/>
      <color rgb="FFFF0000"/>
      <name val="Arial Narrow"/>
      <family val="2"/>
    </font>
    <font>
      <b/>
      <sz val="11"/>
      <color theme="0"/>
      <name val="Arial Narrow"/>
      <family val="2"/>
    </font>
    <font>
      <i/>
      <sz val="11"/>
      <color theme="1"/>
      <name val="Arial Narrow"/>
      <family val="2"/>
    </font>
    <font>
      <b/>
      <i/>
      <sz val="11"/>
      <color theme="1"/>
      <name val="Arial Narrow"/>
      <family val="2"/>
    </font>
    <font>
      <sz val="11"/>
      <color theme="1"/>
      <name val="Arial Narrow"/>
      <family val="2"/>
    </font>
    <font>
      <sz val="11"/>
      <color rgb="FF00B050"/>
      <name val="Arial"/>
      <family val="2"/>
    </font>
    <font>
      <sz val="11"/>
      <color rgb="FF00B050"/>
      <name val="Calibri"/>
      <family val="2"/>
      <scheme val="minor"/>
    </font>
    <font>
      <b/>
      <sz val="11"/>
      <color rgb="FF00B050"/>
      <name val="Calibri"/>
      <family val="2"/>
    </font>
    <font>
      <sz val="11"/>
      <color rgb="FF00B050"/>
      <name val="Cambria"/>
      <family val="1"/>
    </font>
    <font>
      <b/>
      <sz val="11"/>
      <color rgb="FF00B050"/>
      <name val="Cambria"/>
      <family val="1"/>
    </font>
    <font>
      <sz val="11"/>
      <color rgb="FFFF0000"/>
      <name val="Calibri"/>
      <family val="2"/>
    </font>
    <font>
      <sz val="11"/>
      <color rgb="FFFF0000"/>
      <name val="Arial"/>
      <family val="2"/>
    </font>
    <font>
      <sz val="11"/>
      <color rgb="FF7030A0"/>
      <name val="Arial Black"/>
      <family val="2"/>
    </font>
    <font>
      <sz val="11"/>
      <color rgb="FFFF0000"/>
      <name val="Arial Black"/>
      <family val="2"/>
    </font>
    <font>
      <i/>
      <sz val="11"/>
      <name val="Arial Narrow"/>
      <family val="2"/>
    </font>
  </fonts>
  <fills count="16">
    <fill>
      <patternFill patternType="none"/>
    </fill>
    <fill>
      <patternFill patternType="gray125"/>
    </fill>
    <fill>
      <patternFill patternType="solid">
        <fgColor rgb="FFFFFF99"/>
        <bgColor indexed="64"/>
      </patternFill>
    </fill>
    <fill>
      <patternFill patternType="solid">
        <fgColor rgb="FFD9D9D9"/>
        <bgColor indexed="64"/>
      </patternFill>
    </fill>
    <fill>
      <patternFill patternType="solid">
        <fgColor theme="7" tint="0.59999389629810485"/>
        <bgColor indexed="64"/>
      </patternFill>
    </fill>
    <fill>
      <patternFill patternType="solid">
        <fgColor rgb="FFC6D9F1"/>
        <bgColor indexed="64"/>
      </patternFill>
    </fill>
    <fill>
      <patternFill patternType="solid">
        <fgColor rgb="FF00008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bgColor indexed="64"/>
      </patternFill>
    </fill>
    <fill>
      <patternFill patternType="solid">
        <fgColor theme="4" tint="0.39997558519241921"/>
        <bgColor indexed="64"/>
      </patternFill>
    </fill>
    <fill>
      <patternFill patternType="solid">
        <fgColor theme="9"/>
        <bgColor indexed="64"/>
      </patternFill>
    </fill>
    <fill>
      <patternFill patternType="solid">
        <fgColor theme="0" tint="-0.34998626667073579"/>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rgb="FF000000"/>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43" fontId="24" fillId="0" borderId="0" applyFont="0" applyFill="0" applyBorder="0" applyAlignment="0" applyProtection="0"/>
  </cellStyleXfs>
  <cellXfs count="336">
    <xf numFmtId="0" fontId="0" fillId="0" borderId="0" xfId="0"/>
    <xf numFmtId="0" fontId="2" fillId="2" borderId="5" xfId="0" applyFont="1" applyFill="1" applyBorder="1" applyAlignment="1">
      <alignment vertical="center" wrapText="1"/>
    </xf>
    <xf numFmtId="0" fontId="1" fillId="0" borderId="7" xfId="0" applyFont="1" applyBorder="1" applyAlignment="1">
      <alignment vertical="center" wrapText="1"/>
    </xf>
    <xf numFmtId="0" fontId="1" fillId="3" borderId="6" xfId="0" applyFont="1" applyFill="1" applyBorder="1" applyAlignment="1">
      <alignment vertical="center" wrapText="1"/>
    </xf>
    <xf numFmtId="0" fontId="3" fillId="2" borderId="12" xfId="0" applyFont="1" applyFill="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8"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40"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0" fontId="1" fillId="0" borderId="15"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37" xfId="0" applyFont="1" applyBorder="1" applyAlignment="1">
      <alignment vertical="center" wrapText="1"/>
    </xf>
    <xf numFmtId="0" fontId="1" fillId="0" borderId="11" xfId="0" applyFont="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1" fillId="0" borderId="17" xfId="0" applyFont="1" applyBorder="1" applyAlignment="1">
      <alignment vertical="center" wrapText="1"/>
    </xf>
    <xf numFmtId="0" fontId="1" fillId="0" borderId="54" xfId="0" applyFont="1" applyBorder="1" applyAlignment="1">
      <alignment vertical="center" wrapText="1"/>
    </xf>
    <xf numFmtId="0" fontId="2" fillId="2" borderId="3" xfId="0" applyFont="1" applyFill="1" applyBorder="1" applyAlignment="1">
      <alignment horizontal="center" vertical="center" wrapText="1"/>
    </xf>
    <xf numFmtId="0" fontId="6" fillId="0" borderId="0" xfId="0" applyFont="1" applyAlignment="1">
      <alignment horizontal="center" vertical="center"/>
    </xf>
    <xf numFmtId="0" fontId="7" fillId="6" borderId="1" xfId="0" applyFont="1" applyFill="1" applyBorder="1" applyAlignment="1">
      <alignment horizontal="justify" vertical="center" wrapText="1"/>
    </xf>
    <xf numFmtId="0" fontId="7" fillId="6" borderId="4" xfId="0" applyFont="1" applyFill="1" applyBorder="1" applyAlignment="1">
      <alignment horizontal="justify"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6" xfId="0" applyFont="1" applyBorder="1" applyAlignment="1">
      <alignment horizontal="justify" vertical="center" wrapText="1"/>
    </xf>
    <xf numFmtId="0" fontId="1" fillId="0" borderId="55" xfId="0" applyFont="1" applyBorder="1" applyAlignment="1">
      <alignment vertical="center" wrapText="1"/>
    </xf>
    <xf numFmtId="0" fontId="1" fillId="0" borderId="57" xfId="0" applyFont="1" applyBorder="1" applyAlignment="1">
      <alignment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0" borderId="0" xfId="0" applyFont="1" applyAlignment="1">
      <alignment wrapText="1"/>
    </xf>
    <xf numFmtId="0" fontId="9" fillId="7" borderId="7" xfId="0" applyFont="1" applyFill="1" applyBorder="1" applyAlignment="1">
      <alignment horizontal="center" wrapText="1"/>
    </xf>
    <xf numFmtId="0" fontId="9" fillId="8" borderId="3" xfId="0" applyFont="1" applyFill="1" applyBorder="1" applyAlignment="1">
      <alignment horizontal="center" wrapText="1"/>
    </xf>
    <xf numFmtId="0" fontId="9" fillId="9" borderId="7" xfId="0" applyFont="1" applyFill="1" applyBorder="1" applyAlignment="1">
      <alignment horizontal="center" wrapText="1"/>
    </xf>
    <xf numFmtId="0" fontId="2" fillId="2" borderId="7" xfId="0" applyFont="1" applyFill="1" applyBorder="1" applyAlignment="1">
      <alignment vertical="center" wrapText="1"/>
    </xf>
    <xf numFmtId="0" fontId="1" fillId="0" borderId="40" xfId="0" applyFont="1" applyBorder="1" applyAlignment="1">
      <alignment horizontal="left" vertical="center" wrapText="1"/>
    </xf>
    <xf numFmtId="0" fontId="9" fillId="9" borderId="0" xfId="0" applyFont="1" applyFill="1" applyBorder="1" applyAlignment="1">
      <alignment horizontal="center" wrapText="1"/>
    </xf>
    <xf numFmtId="0" fontId="9" fillId="7" borderId="0" xfId="0" applyFont="1" applyFill="1" applyBorder="1" applyAlignment="1">
      <alignment horizontal="center" wrapText="1"/>
    </xf>
    <xf numFmtId="0" fontId="9" fillId="8" borderId="0" xfId="0" applyFont="1" applyFill="1" applyBorder="1" applyAlignment="1">
      <alignment horizontal="center" wrapText="1"/>
    </xf>
    <xf numFmtId="0" fontId="1" fillId="0" borderId="1" xfId="0" applyFont="1" applyBorder="1" applyAlignment="1">
      <alignment horizontal="center" vertical="center" wrapText="1"/>
    </xf>
    <xf numFmtId="0" fontId="1" fillId="0" borderId="59" xfId="0" applyFont="1" applyBorder="1" applyAlignment="1">
      <alignment vertical="center" wrapText="1"/>
    </xf>
    <xf numFmtId="0" fontId="1" fillId="0" borderId="60" xfId="0" applyFont="1" applyBorder="1" applyAlignment="1">
      <alignment vertical="center" wrapText="1"/>
    </xf>
    <xf numFmtId="0" fontId="1" fillId="0" borderId="61" xfId="0" applyFont="1" applyBorder="1" applyAlignment="1">
      <alignment vertical="center" wrapText="1"/>
    </xf>
    <xf numFmtId="0" fontId="1" fillId="0" borderId="14" xfId="0" applyFont="1" applyBorder="1" applyAlignment="1">
      <alignment vertical="center" wrapText="1"/>
    </xf>
    <xf numFmtId="0" fontId="2" fillId="2" borderId="3" xfId="0" applyFont="1" applyFill="1" applyBorder="1" applyAlignment="1">
      <alignment horizontal="center" vertical="center" wrapText="1"/>
    </xf>
    <xf numFmtId="0" fontId="1" fillId="0" borderId="56" xfId="0" applyFont="1" applyBorder="1" applyAlignment="1">
      <alignment vertical="center" wrapText="1"/>
    </xf>
    <xf numFmtId="0" fontId="1" fillId="0" borderId="2" xfId="0" applyFont="1" applyBorder="1" applyAlignment="1">
      <alignment vertical="center" wrapText="1"/>
    </xf>
    <xf numFmtId="0" fontId="2" fillId="0" borderId="0" xfId="0" applyFont="1" applyBorder="1" applyAlignment="1">
      <alignment horizontal="center" vertical="center"/>
    </xf>
    <xf numFmtId="0" fontId="1" fillId="0" borderId="2" xfId="0" applyFont="1" applyBorder="1" applyAlignment="1">
      <alignment horizontal="justify" vertical="center" wrapText="1"/>
    </xf>
    <xf numFmtId="0" fontId="2" fillId="0" borderId="33" xfId="0" applyFont="1" applyBorder="1" applyAlignment="1">
      <alignment vertical="center"/>
    </xf>
    <xf numFmtId="0" fontId="1" fillId="0" borderId="40" xfId="0" applyFont="1" applyBorder="1" applyAlignment="1">
      <alignment horizontal="left" vertical="top" wrapText="1"/>
    </xf>
    <xf numFmtId="0" fontId="1" fillId="0" borderId="8" xfId="0" applyFont="1" applyBorder="1" applyAlignment="1">
      <alignment horizontal="left" vertical="top" wrapText="1"/>
    </xf>
    <xf numFmtId="0" fontId="1" fillId="0" borderId="27" xfId="0" applyFont="1" applyBorder="1" applyAlignment="1">
      <alignment horizontal="left" vertical="top" wrapText="1"/>
    </xf>
    <xf numFmtId="0" fontId="1" fillId="0" borderId="16" xfId="0" applyFont="1" applyBorder="1" applyAlignment="1">
      <alignment horizontal="left" vertical="top" wrapText="1"/>
    </xf>
    <xf numFmtId="0" fontId="3" fillId="0" borderId="2" xfId="0" applyFont="1" applyBorder="1" applyAlignment="1">
      <alignment vertical="top" wrapText="1"/>
    </xf>
    <xf numFmtId="0" fontId="3" fillId="0" borderId="7" xfId="0" applyFont="1" applyBorder="1" applyAlignment="1">
      <alignment vertical="top" wrapText="1"/>
    </xf>
    <xf numFmtId="0" fontId="3" fillId="0" borderId="3" xfId="0" applyFont="1" applyBorder="1" applyAlignment="1">
      <alignment horizontal="left" vertical="top" wrapText="1"/>
    </xf>
    <xf numFmtId="0" fontId="15" fillId="5" borderId="1" xfId="0" applyFont="1" applyFill="1" applyBorder="1" applyAlignment="1">
      <alignment horizontal="justify" vertical="center" wrapText="1"/>
    </xf>
    <xf numFmtId="0" fontId="16" fillId="0" borderId="6" xfId="0" applyFont="1" applyBorder="1" applyAlignment="1">
      <alignment horizontal="left" wrapText="1"/>
    </xf>
    <xf numFmtId="0" fontId="17" fillId="5" borderId="6" xfId="0" applyFont="1" applyFill="1" applyBorder="1" applyAlignment="1">
      <alignment horizontal="left" wrapText="1"/>
    </xf>
    <xf numFmtId="0" fontId="17" fillId="0" borderId="6" xfId="0" applyFont="1" applyBorder="1" applyAlignment="1">
      <alignment horizontal="center" wrapText="1"/>
    </xf>
    <xf numFmtId="0" fontId="17" fillId="5" borderId="3" xfId="0" applyFont="1" applyFill="1" applyBorder="1" applyAlignment="1">
      <alignment horizontal="left" vertical="top" wrapText="1"/>
    </xf>
    <xf numFmtId="0" fontId="15" fillId="5" borderId="3" xfId="0" applyFont="1" applyFill="1" applyBorder="1" applyAlignment="1">
      <alignment horizontal="justify"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5" fillId="0" borderId="2" xfId="0" applyFont="1" applyBorder="1" applyAlignment="1">
      <alignment vertical="top" wrapText="1"/>
    </xf>
    <xf numFmtId="0" fontId="15" fillId="0" borderId="2" xfId="0" applyFont="1" applyBorder="1" applyAlignment="1">
      <alignment horizontal="left" vertical="top" wrapText="1"/>
    </xf>
    <xf numFmtId="0" fontId="19" fillId="0" borderId="2" xfId="0" applyFont="1" applyBorder="1" applyAlignment="1">
      <alignment horizontal="left" vertical="top" wrapText="1"/>
    </xf>
    <xf numFmtId="0" fontId="15" fillId="0" borderId="8" xfId="0" applyFont="1" applyBorder="1" applyAlignment="1">
      <alignment horizontal="left" vertical="top" wrapText="1"/>
    </xf>
    <xf numFmtId="0" fontId="1" fillId="0" borderId="8" xfId="0" applyFont="1" applyBorder="1" applyAlignment="1">
      <alignment horizontal="justify" vertical="center" wrapText="1"/>
    </xf>
    <xf numFmtId="0" fontId="19" fillId="0" borderId="8" xfId="0" applyFont="1" applyBorder="1" applyAlignment="1">
      <alignment horizontal="left" vertical="top" wrapText="1"/>
    </xf>
    <xf numFmtId="0" fontId="2" fillId="0" borderId="8" xfId="0" applyFont="1" applyBorder="1" applyAlignment="1">
      <alignment horizontal="justify" vertical="center" wrapText="1"/>
    </xf>
    <xf numFmtId="0" fontId="1" fillId="0" borderId="0" xfId="0" applyFont="1" applyAlignment="1">
      <alignment horizontal="left" wrapText="1"/>
    </xf>
    <xf numFmtId="0" fontId="0" fillId="0" borderId="0" xfId="0" applyAlignment="1">
      <alignment wrapText="1"/>
    </xf>
    <xf numFmtId="0" fontId="21" fillId="5" borderId="3" xfId="0" applyFont="1" applyFill="1" applyBorder="1" applyAlignment="1">
      <alignment horizontal="left" wrapText="1"/>
    </xf>
    <xf numFmtId="0" fontId="21" fillId="5" borderId="6" xfId="0" applyFont="1" applyFill="1" applyBorder="1" applyAlignment="1">
      <alignment horizontal="left" wrapText="1"/>
    </xf>
    <xf numFmtId="0" fontId="22" fillId="0" borderId="3" xfId="0" applyFont="1" applyBorder="1" applyAlignment="1">
      <alignment horizontal="left" vertical="top" wrapText="1"/>
    </xf>
    <xf numFmtId="0" fontId="21" fillId="0" borderId="3" xfId="0" applyFont="1" applyBorder="1" applyAlignment="1">
      <alignment horizontal="left" vertical="top" wrapText="1"/>
    </xf>
    <xf numFmtId="3" fontId="23" fillId="0" borderId="6" xfId="0" applyNumberFormat="1" applyFont="1" applyBorder="1" applyAlignment="1">
      <alignment horizontal="right" vertical="top" wrapText="1"/>
    </xf>
    <xf numFmtId="0" fontId="1" fillId="0" borderId="0" xfId="0" applyFont="1" applyAlignment="1">
      <alignment horizontal="center" wrapText="1"/>
    </xf>
    <xf numFmtId="3" fontId="22" fillId="0" borderId="6" xfId="0" applyNumberFormat="1" applyFont="1" applyBorder="1" applyAlignment="1">
      <alignment horizontal="right" wrapText="1"/>
    </xf>
    <xf numFmtId="9" fontId="22" fillId="0" borderId="6" xfId="0" applyNumberFormat="1" applyFont="1" applyBorder="1" applyAlignment="1">
      <alignment horizontal="right" wrapText="1"/>
    </xf>
    <xf numFmtId="3" fontId="21" fillId="0" borderId="6" xfId="0" applyNumberFormat="1" applyFont="1" applyBorder="1" applyAlignment="1">
      <alignment horizontal="right" wrapText="1"/>
    </xf>
    <xf numFmtId="9" fontId="21" fillId="0" borderId="6" xfId="0" applyNumberFormat="1" applyFont="1" applyBorder="1" applyAlignment="1">
      <alignment horizontal="right" wrapText="1"/>
    </xf>
    <xf numFmtId="0" fontId="23" fillId="0" borderId="6" xfId="0" applyFont="1" applyBorder="1" applyAlignment="1">
      <alignment horizontal="right" vertical="top" wrapText="1"/>
    </xf>
    <xf numFmtId="0" fontId="19" fillId="0" borderId="8" xfId="0" applyFont="1" applyBorder="1" applyAlignment="1">
      <alignment vertical="top" wrapText="1"/>
    </xf>
    <xf numFmtId="0" fontId="3" fillId="0" borderId="5" xfId="0" applyFont="1" applyBorder="1" applyAlignment="1">
      <alignment vertical="top" wrapText="1"/>
    </xf>
    <xf numFmtId="0" fontId="3" fillId="0" borderId="12" xfId="0" applyFont="1" applyBorder="1" applyAlignment="1">
      <alignment vertical="top" wrapText="1"/>
    </xf>
    <xf numFmtId="0" fontId="26" fillId="13" borderId="3" xfId="0" applyFont="1" applyFill="1" applyBorder="1" applyAlignment="1">
      <alignment horizontal="center" vertical="center" wrapText="1"/>
    </xf>
    <xf numFmtId="0" fontId="33" fillId="0" borderId="40" xfId="0" applyFont="1" applyBorder="1" applyAlignment="1">
      <alignment horizontal="left" vertical="top" wrapText="1"/>
    </xf>
    <xf numFmtId="0" fontId="33" fillId="0" borderId="41" xfId="0" applyFont="1" applyBorder="1" applyAlignment="1">
      <alignment horizontal="left" vertical="top" wrapText="1"/>
    </xf>
    <xf numFmtId="0" fontId="33" fillId="0" borderId="61" xfId="0" applyFont="1" applyBorder="1" applyAlignment="1">
      <alignment horizontal="left" vertical="top" wrapText="1"/>
    </xf>
    <xf numFmtId="0" fontId="33" fillId="0" borderId="21" xfId="0" applyFont="1" applyBorder="1" applyAlignment="1">
      <alignment vertical="center" wrapText="1"/>
    </xf>
    <xf numFmtId="0" fontId="33" fillId="0" borderId="22" xfId="0" applyFont="1" applyBorder="1" applyAlignment="1">
      <alignment vertical="center" wrapText="1"/>
    </xf>
    <xf numFmtId="0" fontId="31" fillId="0" borderId="2" xfId="0" applyFont="1" applyBorder="1" applyAlignment="1">
      <alignment vertical="top" wrapText="1"/>
    </xf>
    <xf numFmtId="0" fontId="33" fillId="14" borderId="0" xfId="0" applyFont="1" applyFill="1" applyBorder="1" applyAlignment="1">
      <alignment horizontal="center" vertical="center" wrapText="1"/>
    </xf>
    <xf numFmtId="0" fontId="31" fillId="0" borderId="7" xfId="0" applyFont="1" applyBorder="1" applyAlignment="1">
      <alignment vertical="top" wrapText="1"/>
    </xf>
    <xf numFmtId="0" fontId="33" fillId="0" borderId="8" xfId="0" applyFont="1" applyBorder="1" applyAlignment="1">
      <alignment horizontal="left" vertical="top" wrapText="1"/>
    </xf>
    <xf numFmtId="0" fontId="33" fillId="0" borderId="27" xfId="0" applyFont="1" applyBorder="1" applyAlignment="1">
      <alignment horizontal="left" vertical="top" wrapText="1"/>
    </xf>
    <xf numFmtId="0" fontId="33" fillId="0" borderId="8" xfId="0" applyFont="1" applyBorder="1" applyAlignment="1">
      <alignment vertical="center" wrapText="1"/>
    </xf>
    <xf numFmtId="0" fontId="33" fillId="0" borderId="16" xfId="0" applyFont="1" applyBorder="1" applyAlignment="1">
      <alignment horizontal="left" vertical="top" wrapText="1"/>
    </xf>
    <xf numFmtId="0" fontId="31" fillId="0" borderId="3" xfId="0" applyFont="1" applyBorder="1" applyAlignment="1">
      <alignment vertical="top" wrapText="1"/>
    </xf>
    <xf numFmtId="0" fontId="33" fillId="14" borderId="0" xfId="0" applyFont="1" applyFill="1" applyBorder="1" applyAlignment="1">
      <alignment horizontal="left" vertical="top" wrapText="1"/>
    </xf>
    <xf numFmtId="0" fontId="31" fillId="0" borderId="5" xfId="0" applyFont="1" applyBorder="1" applyAlignment="1">
      <alignment vertical="top" wrapText="1"/>
    </xf>
    <xf numFmtId="0" fontId="31" fillId="0" borderId="12" xfId="0" applyFont="1" applyBorder="1" applyAlignment="1">
      <alignment vertical="top" wrapText="1"/>
    </xf>
    <xf numFmtId="0" fontId="33" fillId="0" borderId="27" xfId="0" applyFont="1" applyBorder="1" applyAlignment="1">
      <alignment vertical="center" wrapText="1"/>
    </xf>
    <xf numFmtId="0" fontId="33" fillId="0" borderId="16" xfId="0" applyFont="1" applyBorder="1" applyAlignment="1">
      <alignment vertical="center" wrapText="1"/>
    </xf>
    <xf numFmtId="0" fontId="33" fillId="0" borderId="27" xfId="0" applyFont="1" applyBorder="1" applyAlignment="1">
      <alignment horizontal="left" vertical="center" wrapText="1"/>
    </xf>
    <xf numFmtId="0" fontId="31" fillId="0" borderId="6" xfId="0" applyFont="1" applyBorder="1" applyAlignment="1">
      <alignment vertical="top" wrapText="1"/>
    </xf>
    <xf numFmtId="0" fontId="31" fillId="0" borderId="2" xfId="0" applyFont="1" applyBorder="1" applyAlignment="1">
      <alignment horizontal="center" vertical="center" wrapText="1"/>
    </xf>
    <xf numFmtId="0" fontId="33" fillId="0" borderId="9" xfId="0" applyFont="1" applyBorder="1" applyAlignment="1">
      <alignment vertical="center" wrapText="1"/>
    </xf>
    <xf numFmtId="0" fontId="33" fillId="0" borderId="24" xfId="0" applyFont="1" applyBorder="1" applyAlignment="1">
      <alignment vertical="center" wrapText="1"/>
    </xf>
    <xf numFmtId="0" fontId="33" fillId="0" borderId="44" xfId="0" applyFont="1" applyBorder="1" applyAlignment="1">
      <alignment vertical="center" wrapText="1"/>
    </xf>
    <xf numFmtId="0" fontId="33" fillId="0" borderId="25" xfId="0" applyFont="1" applyBorder="1" applyAlignment="1">
      <alignment vertical="center" wrapText="1"/>
    </xf>
    <xf numFmtId="0" fontId="33" fillId="0" borderId="34" xfId="0" applyFont="1" applyBorder="1" applyAlignment="1">
      <alignment vertical="center" wrapText="1"/>
    </xf>
    <xf numFmtId="0" fontId="31" fillId="0" borderId="7" xfId="0" applyFont="1" applyBorder="1" applyAlignment="1">
      <alignment horizontal="center" vertical="center" wrapText="1"/>
    </xf>
    <xf numFmtId="0" fontId="33" fillId="0" borderId="10" xfId="0" applyFont="1" applyBorder="1" applyAlignment="1">
      <alignment vertical="center" wrapText="1"/>
    </xf>
    <xf numFmtId="0" fontId="33" fillId="0" borderId="42" xfId="0" applyFont="1" applyBorder="1" applyAlignment="1">
      <alignment vertical="center" wrapText="1"/>
    </xf>
    <xf numFmtId="0" fontId="33" fillId="0" borderId="35" xfId="0" applyFont="1" applyBorder="1" applyAlignment="1">
      <alignment vertical="center" wrapText="1"/>
    </xf>
    <xf numFmtId="0" fontId="31" fillId="0" borderId="3" xfId="0" applyFont="1" applyBorder="1" applyAlignment="1">
      <alignment horizontal="center" vertical="center" wrapText="1"/>
    </xf>
    <xf numFmtId="0" fontId="33" fillId="0" borderId="11" xfId="0" applyFont="1" applyBorder="1" applyAlignment="1">
      <alignment vertical="center" wrapText="1"/>
    </xf>
    <xf numFmtId="0" fontId="33" fillId="0" borderId="29" xfId="0" applyFont="1" applyBorder="1" applyAlignment="1">
      <alignment vertical="center" wrapText="1"/>
    </xf>
    <xf numFmtId="0" fontId="33" fillId="0" borderId="45" xfId="0" applyFont="1" applyBorder="1" applyAlignment="1">
      <alignment vertical="center" wrapText="1"/>
    </xf>
    <xf numFmtId="0" fontId="33" fillId="0" borderId="19" xfId="0" applyFont="1" applyBorder="1" applyAlignment="1">
      <alignment vertical="center" wrapText="1"/>
    </xf>
    <xf numFmtId="0" fontId="33" fillId="0" borderId="20" xfId="0" applyFont="1" applyBorder="1" applyAlignment="1">
      <alignment vertical="center" wrapText="1"/>
    </xf>
    <xf numFmtId="0" fontId="33" fillId="0" borderId="0" xfId="0" applyFont="1"/>
    <xf numFmtId="0" fontId="31" fillId="0" borderId="56" xfId="0" applyFont="1" applyBorder="1" applyAlignment="1">
      <alignment horizontal="center" vertical="center" wrapText="1"/>
    </xf>
    <xf numFmtId="0" fontId="33" fillId="0" borderId="15" xfId="0" applyFont="1" applyBorder="1" applyAlignment="1">
      <alignment vertical="center" wrapText="1"/>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0" fontId="33" fillId="0" borderId="17" xfId="0" applyFont="1" applyBorder="1" applyAlignment="1">
      <alignment vertical="center" wrapText="1"/>
    </xf>
    <xf numFmtId="0" fontId="33" fillId="0" borderId="40" xfId="0" applyFont="1" applyBorder="1" applyAlignment="1">
      <alignment vertical="center" wrapText="1"/>
    </xf>
    <xf numFmtId="0" fontId="33" fillId="0" borderId="48" xfId="0" applyFont="1" applyBorder="1" applyAlignment="1">
      <alignment vertical="center" wrapText="1"/>
    </xf>
    <xf numFmtId="0" fontId="33" fillId="0" borderId="54" xfId="0" applyFont="1" applyBorder="1" applyAlignment="1">
      <alignment vertical="center" wrapText="1"/>
    </xf>
    <xf numFmtId="0" fontId="33" fillId="0" borderId="49" xfId="0" applyFont="1" applyBorder="1" applyAlignment="1">
      <alignment vertical="center" wrapText="1"/>
    </xf>
    <xf numFmtId="0" fontId="33" fillId="0" borderId="55" xfId="0" applyFont="1" applyBorder="1" applyAlignment="1">
      <alignment vertical="center" wrapText="1"/>
    </xf>
    <xf numFmtId="0" fontId="33" fillId="0" borderId="31" xfId="0" applyFont="1" applyBorder="1" applyAlignment="1">
      <alignment vertical="center" wrapText="1"/>
    </xf>
    <xf numFmtId="0" fontId="33" fillId="0" borderId="43" xfId="0" applyFont="1" applyBorder="1" applyAlignment="1">
      <alignment vertical="center" wrapText="1"/>
    </xf>
    <xf numFmtId="0" fontId="33" fillId="0" borderId="32" xfId="0" applyFont="1" applyBorder="1" applyAlignment="1">
      <alignment vertical="center" wrapText="1"/>
    </xf>
    <xf numFmtId="0" fontId="33" fillId="0" borderId="36" xfId="0" applyFont="1" applyBorder="1" applyAlignment="1">
      <alignment vertical="center" wrapText="1"/>
    </xf>
    <xf numFmtId="0" fontId="33" fillId="0" borderId="50" xfId="0" applyFont="1" applyBorder="1" applyAlignment="1">
      <alignment vertical="center" wrapText="1"/>
    </xf>
    <xf numFmtId="0" fontId="31" fillId="0" borderId="3" xfId="0" applyFont="1" applyBorder="1" applyAlignment="1">
      <alignment horizontal="left" vertical="top" wrapText="1"/>
    </xf>
    <xf numFmtId="0" fontId="31" fillId="0" borderId="7" xfId="0" applyFont="1" applyBorder="1" applyAlignment="1">
      <alignment horizontal="left" vertical="top" wrapText="1"/>
    </xf>
    <xf numFmtId="0" fontId="1" fillId="0" borderId="52" xfId="0" applyFont="1" applyBorder="1" applyAlignment="1">
      <alignment horizontal="left" vertical="top" wrapText="1"/>
    </xf>
    <xf numFmtId="0" fontId="3" fillId="0" borderId="30" xfId="0" applyFont="1" applyBorder="1" applyAlignment="1">
      <alignment vertical="top" wrapText="1"/>
    </xf>
    <xf numFmtId="0" fontId="3" fillId="0" borderId="63" xfId="0" applyFont="1" applyBorder="1" applyAlignment="1">
      <alignment vertical="top" wrapText="1"/>
    </xf>
    <xf numFmtId="0" fontId="3" fillId="0" borderId="60" xfId="0" applyFont="1" applyBorder="1" applyAlignment="1">
      <alignment vertical="top" wrapText="1"/>
    </xf>
    <xf numFmtId="0" fontId="1" fillId="0" borderId="2" xfId="0" applyFont="1" applyBorder="1" applyAlignment="1">
      <alignment horizontal="left" vertical="top" wrapText="1"/>
    </xf>
    <xf numFmtId="0" fontId="0" fillId="0" borderId="0" xfId="0" applyAlignment="1">
      <alignment vertical="top"/>
    </xf>
    <xf numFmtId="0" fontId="15" fillId="0" borderId="8" xfId="0" applyFont="1" applyBorder="1" applyAlignment="1">
      <alignment vertical="top" wrapText="1"/>
    </xf>
    <xf numFmtId="0" fontId="1" fillId="0" borderId="8" xfId="0" applyFont="1" applyBorder="1" applyAlignment="1">
      <alignment vertical="top" wrapText="1"/>
    </xf>
    <xf numFmtId="0" fontId="19" fillId="0" borderId="12" xfId="0" applyFont="1" applyBorder="1" applyAlignment="1">
      <alignment vertical="top" wrapText="1"/>
    </xf>
    <xf numFmtId="0" fontId="19" fillId="0" borderId="6" xfId="0" applyFont="1" applyBorder="1" applyAlignment="1">
      <alignment vertical="top" wrapText="1"/>
    </xf>
    <xf numFmtId="3" fontId="2" fillId="0" borderId="0" xfId="0" applyNumberFormat="1" applyFont="1" applyBorder="1" applyAlignment="1">
      <alignment horizontal="left" vertical="top" wrapText="1"/>
    </xf>
    <xf numFmtId="0" fontId="0" fillId="0" borderId="0" xfId="0" applyBorder="1"/>
    <xf numFmtId="0" fontId="21" fillId="0" borderId="0" xfId="0" applyFont="1" applyBorder="1" applyAlignment="1">
      <alignment horizontal="left" vertical="top" wrapText="1"/>
    </xf>
    <xf numFmtId="10" fontId="2" fillId="0" borderId="0" xfId="0" applyNumberFormat="1" applyFont="1" applyBorder="1" applyAlignment="1">
      <alignment horizontal="left" vertical="top" wrapText="1"/>
    </xf>
    <xf numFmtId="9" fontId="1" fillId="0" borderId="6" xfId="0" applyNumberFormat="1" applyFont="1" applyBorder="1" applyAlignment="1">
      <alignment horizontal="right" vertical="top" wrapText="1"/>
    </xf>
    <xf numFmtId="0" fontId="1" fillId="0" borderId="6" xfId="0" applyFont="1" applyBorder="1" applyAlignment="1">
      <alignment horizontal="right" vertical="top" wrapText="1"/>
    </xf>
    <xf numFmtId="10" fontId="1" fillId="0" borderId="6" xfId="0" applyNumberFormat="1" applyFont="1" applyBorder="1" applyAlignment="1">
      <alignment horizontal="right" vertical="top" wrapText="1"/>
    </xf>
    <xf numFmtId="164" fontId="34" fillId="0" borderId="6" xfId="1" applyNumberFormat="1" applyFont="1" applyBorder="1" applyAlignment="1">
      <alignment horizontal="right" vertical="top" wrapText="1"/>
    </xf>
    <xf numFmtId="164" fontId="35" fillId="0" borderId="0" xfId="1" applyNumberFormat="1" applyFont="1" applyAlignment="1">
      <alignment horizontal="right"/>
    </xf>
    <xf numFmtId="3" fontId="11" fillId="0" borderId="6" xfId="0" applyNumberFormat="1" applyFont="1" applyBorder="1" applyAlignment="1">
      <alignment horizontal="right" vertical="top" wrapText="1"/>
    </xf>
    <xf numFmtId="3" fontId="36" fillId="0" borderId="6" xfId="0" applyNumberFormat="1" applyFont="1" applyBorder="1" applyAlignment="1">
      <alignment horizontal="right" vertical="top" wrapText="1"/>
    </xf>
    <xf numFmtId="3" fontId="1" fillId="0" borderId="6" xfId="0" applyNumberFormat="1" applyFont="1" applyBorder="1" applyAlignment="1">
      <alignment horizontal="right" vertical="top" wrapText="1"/>
    </xf>
    <xf numFmtId="3" fontId="2" fillId="0" borderId="0" xfId="0" applyNumberFormat="1" applyFont="1" applyBorder="1" applyAlignment="1">
      <alignment horizontal="right" vertical="top" wrapText="1"/>
    </xf>
    <xf numFmtId="10" fontId="2" fillId="0" borderId="0" xfId="0" applyNumberFormat="1" applyFont="1" applyBorder="1" applyAlignment="1">
      <alignment horizontal="right" vertical="top" wrapText="1"/>
    </xf>
    <xf numFmtId="0" fontId="26" fillId="5" borderId="3" xfId="0" applyFont="1" applyFill="1" applyBorder="1" applyAlignment="1">
      <alignment horizontal="justify" wrapText="1"/>
    </xf>
    <xf numFmtId="0" fontId="26" fillId="5" borderId="6" xfId="0" applyFont="1" applyFill="1" applyBorder="1" applyAlignment="1">
      <alignment horizontal="justify" wrapText="1"/>
    </xf>
    <xf numFmtId="0" fontId="33" fillId="0" borderId="3" xfId="0" applyFont="1" applyBorder="1" applyAlignment="1">
      <alignment horizontal="left" vertical="top" wrapText="1"/>
    </xf>
    <xf numFmtId="3" fontId="33" fillId="0" borderId="6" xfId="0" applyNumberFormat="1" applyFont="1" applyBorder="1" applyAlignment="1">
      <alignment horizontal="right" vertical="top" wrapText="1"/>
    </xf>
    <xf numFmtId="9" fontId="33" fillId="0" borderId="6" xfId="0" applyNumberFormat="1" applyFont="1" applyBorder="1" applyAlignment="1">
      <alignment horizontal="center" vertical="top" wrapText="1"/>
    </xf>
    <xf numFmtId="0" fontId="26" fillId="0" borderId="3" xfId="0" applyFont="1" applyBorder="1" applyAlignment="1">
      <alignment horizontal="left" vertical="top" wrapText="1"/>
    </xf>
    <xf numFmtId="3" fontId="26" fillId="0" borderId="6" xfId="0" applyNumberFormat="1" applyFont="1" applyBorder="1" applyAlignment="1">
      <alignment horizontal="right" vertical="top" wrapText="1"/>
    </xf>
    <xf numFmtId="9" fontId="26" fillId="0" borderId="6" xfId="0" applyNumberFormat="1" applyFont="1" applyBorder="1" applyAlignment="1">
      <alignment horizontal="center" vertical="top" wrapText="1"/>
    </xf>
    <xf numFmtId="3" fontId="27" fillId="0" borderId="6" xfId="0" applyNumberFormat="1" applyFont="1" applyBorder="1" applyAlignment="1">
      <alignment horizontal="right" vertical="top" wrapText="1"/>
    </xf>
    <xf numFmtId="3" fontId="37" fillId="0" borderId="6" xfId="0" applyNumberFormat="1" applyFont="1" applyBorder="1" applyAlignment="1">
      <alignment horizontal="right" wrapText="1"/>
    </xf>
    <xf numFmtId="3" fontId="38" fillId="0" borderId="6" xfId="0" applyNumberFormat="1" applyFont="1" applyBorder="1" applyAlignment="1">
      <alignment horizontal="right" wrapText="1"/>
    </xf>
    <xf numFmtId="3" fontId="39" fillId="0" borderId="6" xfId="0" applyNumberFormat="1" applyFont="1" applyBorder="1" applyAlignment="1">
      <alignment horizontal="right" vertical="top" wrapText="1"/>
    </xf>
    <xf numFmtId="3" fontId="11" fillId="0" borderId="1" xfId="0" applyNumberFormat="1" applyFont="1" applyBorder="1" applyAlignment="1">
      <alignment horizontal="right" vertical="top" wrapText="1"/>
    </xf>
    <xf numFmtId="164" fontId="41" fillId="0" borderId="6" xfId="1" applyNumberFormat="1" applyFont="1" applyBorder="1" applyAlignment="1">
      <alignment horizontal="right" vertical="top" wrapText="1"/>
    </xf>
    <xf numFmtId="164" fontId="42" fillId="0" borderId="6" xfId="1" applyNumberFormat="1" applyFont="1" applyBorder="1" applyAlignment="1">
      <alignment horizontal="right" vertical="top" wrapText="1"/>
    </xf>
    <xf numFmtId="164" fontId="25" fillId="0" borderId="6" xfId="1" applyNumberFormat="1" applyFont="1" applyBorder="1" applyAlignment="1">
      <alignment horizontal="right" vertical="top" wrapText="1"/>
    </xf>
    <xf numFmtId="3" fontId="40" fillId="0" borderId="6" xfId="0" applyNumberFormat="1" applyFont="1" applyBorder="1" applyAlignment="1">
      <alignment horizontal="right" vertical="top" wrapText="1"/>
    </xf>
    <xf numFmtId="0" fontId="21" fillId="0" borderId="1" xfId="0" applyFont="1" applyBorder="1" applyAlignment="1">
      <alignment horizontal="left" vertical="top" wrapText="1"/>
    </xf>
    <xf numFmtId="3" fontId="11" fillId="0" borderId="4" xfId="0" applyNumberFormat="1" applyFont="1" applyBorder="1" applyAlignment="1">
      <alignment horizontal="right" vertical="top" wrapText="1"/>
    </xf>
    <xf numFmtId="3" fontId="2" fillId="0" borderId="4" xfId="0" applyNumberFormat="1" applyFont="1" applyBorder="1" applyAlignment="1">
      <alignment horizontal="right" vertical="top" wrapText="1"/>
    </xf>
    <xf numFmtId="10" fontId="2" fillId="0" borderId="4" xfId="0" applyNumberFormat="1" applyFont="1" applyBorder="1" applyAlignment="1">
      <alignment horizontal="right" vertical="top" wrapText="1"/>
    </xf>
    <xf numFmtId="1" fontId="23" fillId="0" borderId="6" xfId="0" applyNumberFormat="1" applyFont="1" applyBorder="1" applyAlignment="1">
      <alignment horizontal="right" vertical="top" wrapText="1"/>
    </xf>
    <xf numFmtId="0" fontId="43" fillId="0" borderId="2" xfId="0" applyFont="1" applyBorder="1" applyAlignment="1">
      <alignment vertical="top"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4" xfId="0" applyFont="1" applyBorder="1" applyAlignment="1">
      <alignment horizontal="left" vertical="center" wrapText="1"/>
    </xf>
    <xf numFmtId="0" fontId="1" fillId="0" borderId="30"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1" xfId="0" applyFont="1" applyBorder="1" applyAlignment="1">
      <alignment horizontal="center" vertical="center" wrapText="1"/>
    </xf>
    <xf numFmtId="0" fontId="12" fillId="15" borderId="42" xfId="0" applyFont="1" applyFill="1" applyBorder="1" applyAlignment="1">
      <alignment horizontal="center" wrapText="1"/>
    </xf>
    <xf numFmtId="0" fontId="12" fillId="15" borderId="52" xfId="0" applyFont="1" applyFill="1" applyBorder="1" applyAlignment="1">
      <alignment horizontal="center" wrapText="1"/>
    </xf>
    <xf numFmtId="0" fontId="12" fillId="15" borderId="35" xfId="0" applyFont="1" applyFill="1" applyBorder="1" applyAlignment="1">
      <alignment horizontal="center" wrapText="1"/>
    </xf>
    <xf numFmtId="0" fontId="12" fillId="0" borderId="42" xfId="0" applyFont="1" applyBorder="1" applyAlignment="1">
      <alignment horizontal="center" wrapText="1"/>
    </xf>
    <xf numFmtId="0" fontId="12" fillId="0" borderId="52" xfId="0" applyFont="1" applyBorder="1" applyAlignment="1">
      <alignment horizontal="center" wrapText="1"/>
    </xf>
    <xf numFmtId="0" fontId="12" fillId="0" borderId="35" xfId="0" applyFont="1" applyBorder="1" applyAlignment="1">
      <alignment horizontal="center" wrapText="1"/>
    </xf>
    <xf numFmtId="0" fontId="14" fillId="15" borderId="43" xfId="0" applyFont="1" applyFill="1" applyBorder="1" applyAlignment="1">
      <alignment horizontal="center" wrapText="1"/>
    </xf>
    <xf numFmtId="0" fontId="14" fillId="15" borderId="53" xfId="0" applyFont="1" applyFill="1" applyBorder="1" applyAlignment="1">
      <alignment horizontal="center" wrapText="1"/>
    </xf>
    <xf numFmtId="0" fontId="14" fillId="15" borderId="36" xfId="0" applyFont="1" applyFill="1" applyBorder="1" applyAlignment="1">
      <alignment horizontal="center"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0" borderId="62" xfId="0" applyFont="1" applyBorder="1" applyAlignment="1">
      <alignment horizontal="left" wrapText="1"/>
    </xf>
    <xf numFmtId="0" fontId="21" fillId="7" borderId="56" xfId="0" applyFont="1" applyFill="1" applyBorder="1" applyAlignment="1">
      <alignment horizontal="center" wrapText="1"/>
    </xf>
    <xf numFmtId="0" fontId="21" fillId="7" borderId="18" xfId="0" applyFont="1" applyFill="1" applyBorder="1" applyAlignment="1">
      <alignment horizontal="center" wrapText="1"/>
    </xf>
    <xf numFmtId="0" fontId="21" fillId="7" borderId="5" xfId="0" applyFont="1" applyFill="1" applyBorder="1" applyAlignment="1">
      <alignment horizontal="center" wrapText="1"/>
    </xf>
    <xf numFmtId="0" fontId="15" fillId="0" borderId="31" xfId="0" applyFont="1" applyBorder="1" applyAlignment="1">
      <alignment horizontal="center" vertical="top" wrapText="1"/>
    </xf>
    <xf numFmtId="0" fontId="15" fillId="0" borderId="38" xfId="0" applyFont="1" applyBorder="1" applyAlignment="1">
      <alignment horizontal="center" vertical="top" wrapText="1"/>
    </xf>
    <xf numFmtId="0" fontId="15" fillId="0" borderId="41" xfId="0" applyFont="1" applyBorder="1" applyAlignment="1">
      <alignment horizontal="center" vertical="top" wrapText="1"/>
    </xf>
    <xf numFmtId="0" fontId="26" fillId="7" borderId="56" xfId="0" applyFont="1" applyFill="1" applyBorder="1" applyAlignment="1">
      <alignment horizontal="center" wrapText="1"/>
    </xf>
    <xf numFmtId="0" fontId="26" fillId="7" borderId="18" xfId="0" applyFont="1" applyFill="1" applyBorder="1" applyAlignment="1">
      <alignment horizontal="center" wrapText="1"/>
    </xf>
    <xf numFmtId="0" fontId="26" fillId="7" borderId="5" xfId="0" applyFont="1" applyFill="1" applyBorder="1" applyAlignment="1">
      <alignment horizontal="center" wrapText="1"/>
    </xf>
    <xf numFmtId="0" fontId="26" fillId="7" borderId="58" xfId="0" applyFont="1" applyFill="1" applyBorder="1" applyAlignment="1">
      <alignment horizontal="center" wrapText="1"/>
    </xf>
    <xf numFmtId="0" fontId="26" fillId="7" borderId="33" xfId="0" applyFont="1" applyFill="1" applyBorder="1" applyAlignment="1">
      <alignment horizontal="center" wrapText="1"/>
    </xf>
    <xf numFmtId="0" fontId="26" fillId="7" borderId="6" xfId="0" applyFont="1" applyFill="1" applyBorder="1" applyAlignment="1">
      <alignment horizontal="center" wrapText="1"/>
    </xf>
    <xf numFmtId="0" fontId="21" fillId="7" borderId="57" xfId="0" applyFont="1" applyFill="1" applyBorder="1" applyAlignment="1">
      <alignment horizontal="center" wrapText="1"/>
    </xf>
    <xf numFmtId="0" fontId="21" fillId="7" borderId="0" xfId="0" applyFont="1" applyFill="1" applyBorder="1" applyAlignment="1">
      <alignment horizontal="center" wrapText="1"/>
    </xf>
    <xf numFmtId="0" fontId="21" fillId="7" borderId="12" xfId="0" applyFont="1" applyFill="1" applyBorder="1" applyAlignment="1">
      <alignment horizontal="center" wrapText="1"/>
    </xf>
    <xf numFmtId="0" fontId="21" fillId="7" borderId="58" xfId="0" applyFont="1" applyFill="1" applyBorder="1" applyAlignment="1">
      <alignment horizontal="center" wrapText="1"/>
    </xf>
    <xf numFmtId="0" fontId="21" fillId="7" borderId="33" xfId="0" applyFont="1" applyFill="1" applyBorder="1" applyAlignment="1">
      <alignment horizontal="center" wrapText="1"/>
    </xf>
    <xf numFmtId="0" fontId="21" fillId="7" borderId="6" xfId="0" applyFont="1" applyFill="1" applyBorder="1" applyAlignment="1">
      <alignment horizont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4"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33" fillId="14" borderId="57" xfId="0" applyFont="1" applyFill="1" applyBorder="1" applyAlignment="1">
      <alignment horizontal="center" vertical="center" wrapText="1"/>
    </xf>
    <xf numFmtId="0" fontId="33" fillId="14" borderId="0"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26" fillId="13" borderId="13"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30" fillId="12" borderId="58"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57" xfId="0" applyFont="1" applyFill="1" applyBorder="1" applyAlignment="1">
      <alignment horizontal="center" vertical="center"/>
    </xf>
    <xf numFmtId="0" fontId="30" fillId="12" borderId="0" xfId="0" applyFont="1" applyFill="1" applyBorder="1" applyAlignment="1">
      <alignment horizontal="center" vertical="center"/>
    </xf>
    <xf numFmtId="0" fontId="33" fillId="14" borderId="56" xfId="0" applyFont="1" applyFill="1" applyBorder="1" applyAlignment="1">
      <alignment horizontal="center" vertical="center" wrapText="1"/>
    </xf>
    <xf numFmtId="0" fontId="33" fillId="14" borderId="18" xfId="0" applyFont="1" applyFill="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31" xfId="0" applyFont="1" applyBorder="1" applyAlignment="1">
      <alignment horizontal="left" vertical="top" wrapText="1"/>
    </xf>
    <xf numFmtId="0" fontId="31" fillId="0" borderId="38" xfId="0" applyFont="1" applyBorder="1" applyAlignment="1">
      <alignment horizontal="left" vertical="top" wrapText="1"/>
    </xf>
    <xf numFmtId="0" fontId="31" fillId="0" borderId="41" xfId="0" applyFont="1" applyBorder="1" applyAlignment="1">
      <alignment horizontal="left" vertical="top" wrapText="1"/>
    </xf>
    <xf numFmtId="0" fontId="31" fillId="0" borderId="7" xfId="0" applyFont="1" applyBorder="1" applyAlignment="1">
      <alignment horizontal="left" vertical="top" wrapText="1"/>
    </xf>
    <xf numFmtId="0" fontId="43" fillId="0" borderId="2" xfId="0" applyFont="1" applyBorder="1" applyAlignment="1">
      <alignment horizontal="center" vertical="center" wrapText="1"/>
    </xf>
    <xf numFmtId="0" fontId="43" fillId="0" borderId="7" xfId="0" applyFont="1" applyBorder="1" applyAlignment="1">
      <alignment horizontal="center" vertical="center" wrapText="1"/>
    </xf>
    <xf numFmtId="0" fontId="31" fillId="0" borderId="2" xfId="0" applyFont="1" applyBorder="1" applyAlignment="1">
      <alignment horizontal="left" vertical="top" wrapText="1"/>
    </xf>
    <xf numFmtId="0" fontId="33" fillId="14" borderId="50" xfId="0" applyFont="1" applyFill="1" applyBorder="1" applyAlignment="1">
      <alignment horizontal="center" vertical="top" wrapText="1"/>
    </xf>
    <xf numFmtId="0" fontId="33" fillId="14" borderId="53" xfId="0" applyFont="1" applyFill="1" applyBorder="1" applyAlignment="1">
      <alignment horizontal="center" vertical="top" wrapText="1"/>
    </xf>
    <xf numFmtId="0" fontId="31" fillId="0" borderId="3" xfId="0" applyFont="1" applyBorder="1" applyAlignment="1">
      <alignment horizontal="left" vertical="top" wrapText="1"/>
    </xf>
    <xf numFmtId="0" fontId="31" fillId="0" borderId="59" xfId="0" applyFont="1" applyBorder="1" applyAlignment="1">
      <alignment horizontal="left" vertical="top" wrapText="1"/>
    </xf>
    <xf numFmtId="0" fontId="33" fillId="0" borderId="7" xfId="0" applyFont="1" applyBorder="1"/>
    <xf numFmtId="0" fontId="3" fillId="0" borderId="32" xfId="0" applyFont="1" applyBorder="1" applyAlignment="1">
      <alignment horizontal="left" vertical="top" wrapText="1"/>
    </xf>
    <xf numFmtId="0" fontId="3" fillId="0" borderId="39" xfId="0" applyFont="1" applyBorder="1" applyAlignment="1">
      <alignment horizontal="left" vertical="top" wrapText="1"/>
    </xf>
    <xf numFmtId="0" fontId="3" fillId="0" borderId="21" xfId="0" applyFont="1" applyBorder="1" applyAlignment="1">
      <alignment horizontal="left" vertical="top" wrapText="1"/>
    </xf>
    <xf numFmtId="0" fontId="1" fillId="14" borderId="57" xfId="0" applyFont="1" applyFill="1" applyBorder="1" applyAlignment="1">
      <alignment horizontal="center" vertical="center" wrapText="1"/>
    </xf>
    <xf numFmtId="0" fontId="1" fillId="14" borderId="0" xfId="0" applyFont="1" applyFill="1" applyBorder="1" applyAlignment="1">
      <alignment horizontal="center" vertical="center" wrapText="1"/>
    </xf>
    <xf numFmtId="0" fontId="3" fillId="0" borderId="31" xfId="0" applyFont="1" applyBorder="1" applyAlignment="1">
      <alignment horizontal="left" vertical="top" wrapText="1"/>
    </xf>
    <xf numFmtId="0" fontId="3" fillId="0" borderId="38" xfId="0" applyFont="1" applyBorder="1" applyAlignment="1">
      <alignment horizontal="left" vertical="top"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2" fillId="2" borderId="1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77"/>
  <sheetViews>
    <sheetView tabSelected="1" zoomScaleNormal="100" workbookViewId="0">
      <selection activeCell="G6" sqref="G6"/>
    </sheetView>
  </sheetViews>
  <sheetFormatPr defaultRowHeight="15"/>
  <cols>
    <col min="1" max="2" width="19" customWidth="1"/>
    <col min="3" max="3" width="66.28515625" customWidth="1"/>
    <col min="4" max="4" width="30.7109375" customWidth="1"/>
    <col min="5" max="5" width="18" customWidth="1"/>
    <col min="6" max="6" width="18.42578125" customWidth="1"/>
    <col min="7" max="7" width="25.7109375" customWidth="1"/>
  </cols>
  <sheetData>
    <row r="1" spans="1:7" ht="22.5" customHeight="1">
      <c r="A1" s="231" t="s">
        <v>334</v>
      </c>
      <c r="B1" s="232"/>
      <c r="C1" s="232"/>
      <c r="D1" s="233"/>
    </row>
    <row r="2" spans="1:7" ht="20.25" customHeight="1">
      <c r="A2" s="234" t="s">
        <v>335</v>
      </c>
      <c r="B2" s="235"/>
      <c r="C2" s="235"/>
      <c r="D2" s="236"/>
    </row>
    <row r="3" spans="1:7" ht="19.5" customHeight="1" thickBot="1">
      <c r="A3" s="237" t="s">
        <v>336</v>
      </c>
      <c r="B3" s="238"/>
      <c r="C3" s="238"/>
      <c r="D3" s="239"/>
    </row>
    <row r="4" spans="1:7" ht="72.75" customHeight="1" thickBot="1">
      <c r="A4" s="89" t="s">
        <v>40</v>
      </c>
      <c r="B4" s="90" t="s">
        <v>331</v>
      </c>
      <c r="C4" s="91" t="s">
        <v>332</v>
      </c>
      <c r="D4" s="92" t="s">
        <v>336</v>
      </c>
    </row>
    <row r="5" spans="1:7" ht="20.25" customHeight="1" thickBot="1">
      <c r="A5" s="93" t="s">
        <v>337</v>
      </c>
      <c r="B5" s="240" t="s">
        <v>338</v>
      </c>
      <c r="C5" s="241"/>
      <c r="D5" s="242"/>
    </row>
    <row r="6" spans="1:7" ht="24" customHeight="1" thickBot="1">
      <c r="A6" s="94" t="s">
        <v>41</v>
      </c>
      <c r="B6" s="222" t="s">
        <v>339</v>
      </c>
      <c r="C6" s="223"/>
      <c r="D6" s="224"/>
    </row>
    <row r="7" spans="1:7" ht="40.5" customHeight="1" thickBot="1">
      <c r="A7" s="94" t="s">
        <v>395</v>
      </c>
      <c r="B7" s="222" t="s">
        <v>340</v>
      </c>
      <c r="C7" s="223"/>
      <c r="D7" s="224"/>
    </row>
    <row r="8" spans="1:7" ht="35.25" customHeight="1" thickBot="1">
      <c r="A8" s="94" t="s">
        <v>42</v>
      </c>
      <c r="B8" s="222"/>
      <c r="C8" s="223"/>
      <c r="D8" s="224"/>
    </row>
    <row r="11" spans="1:7" ht="15.75" thickBot="1">
      <c r="A11" s="81" t="s">
        <v>43</v>
      </c>
      <c r="B11" s="81"/>
      <c r="C11" s="79"/>
    </row>
    <row r="12" spans="1:7" ht="123" customHeight="1" thickBot="1">
      <c r="A12" s="95" t="s">
        <v>44</v>
      </c>
      <c r="B12" s="96" t="s">
        <v>192</v>
      </c>
      <c r="C12" s="96" t="s">
        <v>45</v>
      </c>
      <c r="D12" s="96" t="s">
        <v>189</v>
      </c>
      <c r="E12" s="96" t="s">
        <v>190</v>
      </c>
      <c r="F12" s="96" t="s">
        <v>38</v>
      </c>
      <c r="G12" s="96" t="s">
        <v>191</v>
      </c>
    </row>
    <row r="13" spans="1:7" ht="258.75" customHeight="1" thickBot="1">
      <c r="A13" s="97" t="s">
        <v>341</v>
      </c>
      <c r="B13" s="80"/>
      <c r="C13" s="99" t="s">
        <v>342</v>
      </c>
      <c r="D13" s="179" t="s">
        <v>382</v>
      </c>
      <c r="E13" s="179" t="s">
        <v>207</v>
      </c>
      <c r="F13" s="179" t="s">
        <v>213</v>
      </c>
      <c r="G13" s="179" t="s">
        <v>198</v>
      </c>
    </row>
    <row r="14" spans="1:7" ht="256.5">
      <c r="A14" s="98" t="s">
        <v>343</v>
      </c>
      <c r="B14" s="80"/>
      <c r="C14" s="99" t="s">
        <v>344</v>
      </c>
      <c r="D14" s="179" t="s">
        <v>384</v>
      </c>
      <c r="E14" s="179" t="s">
        <v>385</v>
      </c>
      <c r="F14" s="179" t="s">
        <v>250</v>
      </c>
      <c r="G14" s="179" t="s">
        <v>383</v>
      </c>
    </row>
    <row r="15" spans="1:7" ht="215.25" customHeight="1">
      <c r="A15" s="100" t="s">
        <v>345</v>
      </c>
      <c r="B15" s="101"/>
      <c r="C15" s="102" t="s">
        <v>346</v>
      </c>
      <c r="D15" s="83" t="s">
        <v>386</v>
      </c>
      <c r="E15" s="83"/>
      <c r="F15" s="83" t="s">
        <v>301</v>
      </c>
      <c r="G15" s="83"/>
    </row>
    <row r="16" spans="1:7" s="180" customFormat="1" ht="408.75" customHeight="1">
      <c r="A16" s="181" t="s">
        <v>347</v>
      </c>
      <c r="B16" s="182"/>
      <c r="C16" s="117" t="s">
        <v>348</v>
      </c>
      <c r="D16" s="182"/>
      <c r="E16" s="182"/>
      <c r="F16" s="182" t="s">
        <v>312</v>
      </c>
      <c r="G16" s="182"/>
    </row>
    <row r="17" spans="1:7" ht="30" customHeight="1">
      <c r="A17" s="246" t="s">
        <v>349</v>
      </c>
      <c r="B17" s="228"/>
      <c r="C17" s="183" t="s">
        <v>350</v>
      </c>
      <c r="D17" s="225"/>
      <c r="E17" s="228"/>
      <c r="F17" s="228"/>
      <c r="G17" s="101"/>
    </row>
    <row r="18" spans="1:7" ht="30" customHeight="1">
      <c r="A18" s="247"/>
      <c r="B18" s="229"/>
      <c r="C18" s="183" t="s">
        <v>351</v>
      </c>
      <c r="D18" s="226"/>
      <c r="E18" s="229"/>
      <c r="F18" s="229"/>
      <c r="G18" s="228" t="s">
        <v>387</v>
      </c>
    </row>
    <row r="19" spans="1:7" ht="30" customHeight="1">
      <c r="A19" s="247"/>
      <c r="B19" s="229"/>
      <c r="C19" s="183" t="s">
        <v>352</v>
      </c>
      <c r="D19" s="226"/>
      <c r="E19" s="229"/>
      <c r="F19" s="229"/>
      <c r="G19" s="229"/>
    </row>
    <row r="20" spans="1:7" ht="30" customHeight="1">
      <c r="A20" s="247"/>
      <c r="B20" s="229"/>
      <c r="C20" s="183" t="s">
        <v>353</v>
      </c>
      <c r="D20" s="226"/>
      <c r="E20" s="229"/>
      <c r="F20" s="229"/>
      <c r="G20" s="229"/>
    </row>
    <row r="21" spans="1:7" ht="30" customHeight="1">
      <c r="A21" s="247"/>
      <c r="B21" s="229"/>
      <c r="C21" s="183" t="s">
        <v>354</v>
      </c>
      <c r="D21" s="226"/>
      <c r="E21" s="229"/>
      <c r="F21" s="229"/>
      <c r="G21" s="229"/>
    </row>
    <row r="22" spans="1:7" ht="40.5" customHeight="1">
      <c r="A22" s="247"/>
      <c r="B22" s="229"/>
      <c r="C22" s="183" t="s">
        <v>355</v>
      </c>
      <c r="D22" s="226"/>
      <c r="E22" s="229"/>
      <c r="F22" s="229"/>
      <c r="G22" s="229"/>
    </row>
    <row r="23" spans="1:7" ht="15" customHeight="1">
      <c r="A23" s="247"/>
      <c r="B23" s="229"/>
      <c r="C23" s="183" t="s">
        <v>356</v>
      </c>
      <c r="D23" s="226"/>
      <c r="E23" s="229"/>
      <c r="F23" s="229"/>
      <c r="G23" s="229"/>
    </row>
    <row r="24" spans="1:7" ht="18.75" customHeight="1">
      <c r="A24" s="247"/>
      <c r="B24" s="229"/>
      <c r="C24" s="183" t="s">
        <v>357</v>
      </c>
      <c r="D24" s="226"/>
      <c r="E24" s="229"/>
      <c r="F24" s="229"/>
      <c r="G24" s="229"/>
    </row>
    <row r="25" spans="1:7" ht="30" customHeight="1">
      <c r="A25" s="247"/>
      <c r="B25" s="229"/>
      <c r="C25" s="183" t="s">
        <v>358</v>
      </c>
      <c r="D25" s="226"/>
      <c r="E25" s="229"/>
      <c r="F25" s="229"/>
      <c r="G25" s="229"/>
    </row>
    <row r="26" spans="1:7" ht="21.75" customHeight="1">
      <c r="A26" s="247"/>
      <c r="B26" s="229"/>
      <c r="C26" s="183" t="s">
        <v>359</v>
      </c>
      <c r="D26" s="226"/>
      <c r="E26" s="229"/>
      <c r="F26" s="229"/>
      <c r="G26" s="229"/>
    </row>
    <row r="27" spans="1:7" ht="52.5" customHeight="1">
      <c r="A27" s="247"/>
      <c r="B27" s="229"/>
      <c r="C27" s="183" t="s">
        <v>360</v>
      </c>
      <c r="D27" s="226"/>
      <c r="E27" s="229"/>
      <c r="F27" s="229"/>
      <c r="G27" s="229"/>
    </row>
    <row r="28" spans="1:7" ht="44.25" customHeight="1">
      <c r="A28" s="247"/>
      <c r="B28" s="229"/>
      <c r="C28" s="183" t="s">
        <v>361</v>
      </c>
      <c r="D28" s="226"/>
      <c r="E28" s="229"/>
      <c r="F28" s="229"/>
      <c r="G28" s="229"/>
    </row>
    <row r="29" spans="1:7" ht="27" customHeight="1" thickBot="1">
      <c r="A29" s="248"/>
      <c r="B29" s="230"/>
      <c r="C29" s="184" t="s">
        <v>362</v>
      </c>
      <c r="D29" s="227"/>
      <c r="E29" s="230"/>
      <c r="F29" s="230"/>
      <c r="G29" s="230"/>
    </row>
    <row r="30" spans="1:7" ht="25.5">
      <c r="A30" s="100" t="s">
        <v>46</v>
      </c>
      <c r="B30" s="103"/>
      <c r="C30" s="103"/>
      <c r="D30" s="103"/>
      <c r="E30" s="103"/>
      <c r="F30" s="103"/>
      <c r="G30" s="103"/>
    </row>
    <row r="33" spans="2:5" ht="15.75" thickBot="1">
      <c r="B33" s="104"/>
      <c r="C33" s="105"/>
      <c r="D33" s="105"/>
      <c r="E33" s="105"/>
    </row>
    <row r="34" spans="2:5" ht="15" customHeight="1">
      <c r="B34" s="243" t="s">
        <v>47</v>
      </c>
      <c r="C34" s="244"/>
      <c r="D34" s="244"/>
      <c r="E34" s="245"/>
    </row>
    <row r="35" spans="2:5">
      <c r="B35" s="255" t="s">
        <v>366</v>
      </c>
      <c r="C35" s="256"/>
      <c r="D35" s="256"/>
      <c r="E35" s="257"/>
    </row>
    <row r="36" spans="2:5" ht="15.75" customHeight="1" thickBot="1">
      <c r="B36" s="258" t="s">
        <v>367</v>
      </c>
      <c r="C36" s="259"/>
      <c r="D36" s="259"/>
      <c r="E36" s="260"/>
    </row>
    <row r="37" spans="2:5" ht="15.75" thickBot="1">
      <c r="B37" s="106" t="s">
        <v>48</v>
      </c>
      <c r="C37" s="107" t="s">
        <v>49</v>
      </c>
      <c r="D37" s="107" t="s">
        <v>5</v>
      </c>
      <c r="E37" s="107" t="s">
        <v>50</v>
      </c>
    </row>
    <row r="38" spans="2:5" ht="29.25" thickBot="1">
      <c r="B38" s="108" t="s">
        <v>364</v>
      </c>
      <c r="C38" s="192">
        <v>45735</v>
      </c>
      <c r="D38" s="212">
        <v>10241</v>
      </c>
      <c r="E38" s="212"/>
    </row>
    <row r="39" spans="2:5" ht="19.5" thickBot="1">
      <c r="B39" s="108" t="s">
        <v>368</v>
      </c>
      <c r="C39" s="193">
        <v>562603</v>
      </c>
      <c r="D39" s="213">
        <v>125950</v>
      </c>
      <c r="E39" s="212"/>
    </row>
    <row r="40" spans="2:5" ht="19.5" thickBot="1">
      <c r="B40" s="109" t="s">
        <v>51</v>
      </c>
      <c r="C40" s="211">
        <f>SUM(C38:C39)</f>
        <v>608338</v>
      </c>
      <c r="D40" s="214">
        <f>SUM(D38:D39)</f>
        <v>136191</v>
      </c>
      <c r="E40" s="212">
        <v>22.387389904954155</v>
      </c>
    </row>
    <row r="41" spans="2:5" ht="15" customHeight="1">
      <c r="B41" s="243" t="s">
        <v>47</v>
      </c>
      <c r="C41" s="244"/>
      <c r="D41" s="244"/>
      <c r="E41" s="245"/>
    </row>
    <row r="42" spans="2:5">
      <c r="B42" s="255" t="s">
        <v>369</v>
      </c>
      <c r="C42" s="256"/>
      <c r="D42" s="256"/>
      <c r="E42" s="257"/>
    </row>
    <row r="43" spans="2:5" ht="15.75" customHeight="1" thickBot="1">
      <c r="B43" s="258" t="s">
        <v>370</v>
      </c>
      <c r="C43" s="259"/>
      <c r="D43" s="259"/>
      <c r="E43" s="260"/>
    </row>
    <row r="44" spans="2:5" ht="15.75" thickBot="1">
      <c r="B44" s="106" t="s">
        <v>48</v>
      </c>
      <c r="C44" s="107" t="s">
        <v>49</v>
      </c>
      <c r="D44" s="107" t="s">
        <v>5</v>
      </c>
      <c r="E44" s="107" t="s">
        <v>50</v>
      </c>
    </row>
    <row r="45" spans="2:5" ht="29.25" thickBot="1">
      <c r="B45" s="108" t="s">
        <v>364</v>
      </c>
      <c r="C45" s="195">
        <v>46290</v>
      </c>
      <c r="D45" s="210">
        <v>13630</v>
      </c>
      <c r="E45" s="189"/>
    </row>
    <row r="46" spans="2:5" ht="15.75" thickBot="1">
      <c r="B46" s="108" t="s">
        <v>368</v>
      </c>
      <c r="C46" s="195">
        <v>569428</v>
      </c>
      <c r="D46" s="210">
        <v>167666</v>
      </c>
      <c r="E46" s="189"/>
    </row>
    <row r="47" spans="2:5" ht="15.75" thickBot="1">
      <c r="B47" s="109" t="s">
        <v>51</v>
      </c>
      <c r="C47" s="194">
        <f>SUM(C45:C46)</f>
        <v>615718</v>
      </c>
      <c r="D47" s="215">
        <f>SUM(D45:D46)</f>
        <v>181296</v>
      </c>
      <c r="E47" s="189">
        <v>0.28999999999999998</v>
      </c>
    </row>
    <row r="48" spans="2:5" ht="15.75" thickBot="1">
      <c r="B48" s="111"/>
      <c r="C48" s="105"/>
      <c r="D48" s="105"/>
      <c r="E48" s="105"/>
    </row>
    <row r="49" spans="2:7" ht="15" customHeight="1">
      <c r="B49" s="243" t="s">
        <v>47</v>
      </c>
      <c r="C49" s="244"/>
      <c r="D49" s="244"/>
      <c r="E49" s="245"/>
    </row>
    <row r="50" spans="2:7">
      <c r="B50" s="255" t="s">
        <v>371</v>
      </c>
      <c r="C50" s="256"/>
      <c r="D50" s="256"/>
      <c r="E50" s="257"/>
    </row>
    <row r="51" spans="2:7" ht="15.75" customHeight="1" thickBot="1">
      <c r="B51" s="258" t="s">
        <v>370</v>
      </c>
      <c r="C51" s="259"/>
      <c r="D51" s="259"/>
      <c r="E51" s="260"/>
    </row>
    <row r="52" spans="2:7" ht="15.75" thickBot="1">
      <c r="B52" s="106" t="s">
        <v>48</v>
      </c>
      <c r="C52" s="107" t="s">
        <v>49</v>
      </c>
      <c r="D52" s="107" t="s">
        <v>5</v>
      </c>
      <c r="E52" s="107" t="s">
        <v>50</v>
      </c>
    </row>
    <row r="53" spans="2:7" ht="29.25" thickBot="1">
      <c r="B53" s="108" t="s">
        <v>364</v>
      </c>
      <c r="C53" s="194">
        <v>33244</v>
      </c>
      <c r="D53" s="190">
        <v>0</v>
      </c>
      <c r="E53" s="189"/>
    </row>
    <row r="54" spans="2:7" ht="15.75" thickBot="1">
      <c r="B54" s="108" t="s">
        <v>368</v>
      </c>
      <c r="C54" s="194">
        <v>408941</v>
      </c>
      <c r="D54" s="196">
        <v>5500</v>
      </c>
      <c r="E54" s="191"/>
    </row>
    <row r="55" spans="2:7" ht="15.75" thickBot="1">
      <c r="B55" s="216" t="s">
        <v>51</v>
      </c>
      <c r="C55" s="217">
        <f>SUM(C53:C54)</f>
        <v>442185</v>
      </c>
      <c r="D55" s="218">
        <v>5500</v>
      </c>
      <c r="E55" s="219">
        <v>1.2999999999999999E-2</v>
      </c>
    </row>
    <row r="56" spans="2:7" ht="15.75" thickBot="1">
      <c r="B56" s="187"/>
      <c r="C56" s="197"/>
      <c r="D56" s="197"/>
      <c r="E56" s="198"/>
    </row>
    <row r="57" spans="2:7" ht="15" customHeight="1">
      <c r="B57" s="249" t="s">
        <v>47</v>
      </c>
      <c r="C57" s="250"/>
      <c r="D57" s="250"/>
      <c r="E57" s="251"/>
    </row>
    <row r="58" spans="2:7" ht="17.25" thickBot="1">
      <c r="B58" s="252" t="s">
        <v>363</v>
      </c>
      <c r="C58" s="253"/>
      <c r="D58" s="253"/>
      <c r="E58" s="254"/>
    </row>
    <row r="59" spans="2:7" ht="17.25" thickBot="1">
      <c r="B59" s="199" t="s">
        <v>48</v>
      </c>
      <c r="C59" s="200" t="s">
        <v>49</v>
      </c>
      <c r="D59" s="200" t="s">
        <v>5</v>
      </c>
      <c r="E59" s="200" t="s">
        <v>50</v>
      </c>
    </row>
    <row r="60" spans="2:7" ht="17.25" thickBot="1">
      <c r="B60" s="201" t="s">
        <v>364</v>
      </c>
      <c r="C60" s="207">
        <v>44830</v>
      </c>
      <c r="D60" s="202">
        <v>9971</v>
      </c>
      <c r="E60" s="203"/>
    </row>
    <row r="61" spans="2:7" ht="50.25" thickBot="1">
      <c r="B61" s="201" t="s">
        <v>365</v>
      </c>
      <c r="C61" s="207">
        <v>551460</v>
      </c>
      <c r="D61" s="202">
        <v>122818</v>
      </c>
      <c r="E61" s="203"/>
      <c r="G61" s="202"/>
    </row>
    <row r="62" spans="2:7" ht="17.25" thickBot="1">
      <c r="B62" s="204" t="s">
        <v>51</v>
      </c>
      <c r="C62" s="207">
        <f>SUM(C60:C61)</f>
        <v>596290</v>
      </c>
      <c r="D62" s="205">
        <f>SUM(D60:D61)</f>
        <v>132789</v>
      </c>
      <c r="E62" s="206">
        <v>0.22</v>
      </c>
    </row>
    <row r="63" spans="2:7" s="186" customFormat="1">
      <c r="B63" s="187"/>
      <c r="C63" s="185"/>
      <c r="D63" s="185"/>
      <c r="E63" s="188"/>
    </row>
    <row r="64" spans="2:7" ht="15" customHeight="1">
      <c r="B64" s="255" t="s">
        <v>47</v>
      </c>
      <c r="C64" s="256"/>
      <c r="D64" s="256"/>
      <c r="E64" s="257"/>
    </row>
    <row r="65" spans="2:5">
      <c r="B65" s="255" t="s">
        <v>372</v>
      </c>
      <c r="C65" s="256"/>
      <c r="D65" s="256"/>
      <c r="E65" s="257"/>
    </row>
    <row r="66" spans="2:5" ht="15.75" customHeight="1" thickBot="1">
      <c r="B66" s="258" t="s">
        <v>370</v>
      </c>
      <c r="C66" s="259"/>
      <c r="D66" s="259"/>
      <c r="E66" s="260"/>
    </row>
    <row r="67" spans="2:5" ht="15.75" thickBot="1">
      <c r="B67" s="106" t="s">
        <v>48</v>
      </c>
      <c r="C67" s="107" t="s">
        <v>49</v>
      </c>
      <c r="D67" s="107" t="s">
        <v>5</v>
      </c>
      <c r="E67" s="107" t="s">
        <v>50</v>
      </c>
    </row>
    <row r="68" spans="2:5" ht="29.25" thickBot="1">
      <c r="B68" s="108" t="s">
        <v>364</v>
      </c>
      <c r="C68" s="208">
        <v>29901</v>
      </c>
      <c r="D68" s="112">
        <v>14094</v>
      </c>
      <c r="E68" s="113"/>
    </row>
    <row r="69" spans="2:5" ht="15.75" thickBot="1">
      <c r="B69" s="108" t="s">
        <v>368</v>
      </c>
      <c r="C69" s="208">
        <v>367825</v>
      </c>
      <c r="D69" s="112">
        <v>173372</v>
      </c>
      <c r="E69" s="113"/>
    </row>
    <row r="70" spans="2:5" ht="15.75" thickBot="1">
      <c r="B70" s="109" t="s">
        <v>51</v>
      </c>
      <c r="C70" s="209">
        <f>SUM(C68:C69)</f>
        <v>397726</v>
      </c>
      <c r="D70" s="114">
        <v>187466</v>
      </c>
      <c r="E70" s="115">
        <v>0.47</v>
      </c>
    </row>
    <row r="71" spans="2:5" ht="15" customHeight="1">
      <c r="B71" s="243" t="s">
        <v>47</v>
      </c>
      <c r="C71" s="244"/>
      <c r="D71" s="244"/>
      <c r="E71" s="245"/>
    </row>
    <row r="72" spans="2:5">
      <c r="B72" s="255" t="s">
        <v>373</v>
      </c>
      <c r="C72" s="256"/>
      <c r="D72" s="256"/>
      <c r="E72" s="257"/>
    </row>
    <row r="73" spans="2:5" ht="15.75" customHeight="1" thickBot="1">
      <c r="B73" s="258" t="s">
        <v>370</v>
      </c>
      <c r="C73" s="259"/>
      <c r="D73" s="259"/>
      <c r="E73" s="260"/>
    </row>
    <row r="74" spans="2:5" ht="15.75" thickBot="1">
      <c r="B74" s="106" t="s">
        <v>48</v>
      </c>
      <c r="C74" s="107" t="s">
        <v>49</v>
      </c>
      <c r="D74" s="107" t="s">
        <v>5</v>
      </c>
      <c r="E74" s="107" t="s">
        <v>50</v>
      </c>
    </row>
    <row r="75" spans="2:5" ht="29.25" thickBot="1">
      <c r="B75" s="108" t="s">
        <v>364</v>
      </c>
      <c r="C75" s="195">
        <f>C38+C45+C53+C60+C68</f>
        <v>200000</v>
      </c>
      <c r="D75" s="110">
        <f>D38+D45+D53+D60+D68</f>
        <v>47936</v>
      </c>
      <c r="E75" s="116"/>
    </row>
    <row r="76" spans="2:5" ht="15.75" thickBot="1">
      <c r="B76" s="108" t="s">
        <v>368</v>
      </c>
      <c r="C76" s="195">
        <f>C39+C46+C54+C61+C69</f>
        <v>2460257</v>
      </c>
      <c r="D76" s="110">
        <f>D39+D46+D54+D61+D69</f>
        <v>595306</v>
      </c>
      <c r="E76" s="116"/>
    </row>
    <row r="77" spans="2:5" ht="15.75" thickBot="1">
      <c r="B77" s="109" t="s">
        <v>51</v>
      </c>
      <c r="C77" s="195">
        <f>SUM(C75:C76)</f>
        <v>2660257</v>
      </c>
      <c r="D77" s="110">
        <f>SUM(D75:D76)</f>
        <v>643242</v>
      </c>
      <c r="E77" s="220">
        <f>D77/C77%</f>
        <v>24.179693916790747</v>
      </c>
    </row>
  </sheetData>
  <mergeCells count="30">
    <mergeCell ref="B72:E72"/>
    <mergeCell ref="B73:E73"/>
    <mergeCell ref="B50:E50"/>
    <mergeCell ref="B51:E51"/>
    <mergeCell ref="B64:E64"/>
    <mergeCell ref="B65:E65"/>
    <mergeCell ref="B66:E66"/>
    <mergeCell ref="B71:E71"/>
    <mergeCell ref="B58:E58"/>
    <mergeCell ref="B34:E34"/>
    <mergeCell ref="B35:E35"/>
    <mergeCell ref="B36:E36"/>
    <mergeCell ref="B41:E41"/>
    <mergeCell ref="B42:E42"/>
    <mergeCell ref="B43:E43"/>
    <mergeCell ref="B49:E49"/>
    <mergeCell ref="B8:D8"/>
    <mergeCell ref="A17:A29"/>
    <mergeCell ref="B17:B29"/>
    <mergeCell ref="B57:E57"/>
    <mergeCell ref="A1:D1"/>
    <mergeCell ref="A2:D2"/>
    <mergeCell ref="A3:D3"/>
    <mergeCell ref="B5:D5"/>
    <mergeCell ref="B6:D6"/>
    <mergeCell ref="B7:D7"/>
    <mergeCell ref="D17:D29"/>
    <mergeCell ref="E17:E29"/>
    <mergeCell ref="F17:F29"/>
    <mergeCell ref="G18:G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1:N32"/>
  <sheetViews>
    <sheetView topLeftCell="B1" workbookViewId="0">
      <selection activeCell="D1" sqref="D1:D3"/>
    </sheetView>
  </sheetViews>
  <sheetFormatPr defaultRowHeight="15"/>
  <cols>
    <col min="1" max="1" width="4.140625" customWidth="1"/>
    <col min="2" max="2" width="21.140625" customWidth="1"/>
    <col min="3" max="4" width="16.28515625" customWidth="1"/>
    <col min="5" max="5" width="15.85546875" customWidth="1"/>
    <col min="6" max="6" width="19.140625" customWidth="1"/>
    <col min="7" max="11" width="15.85546875" customWidth="1"/>
    <col min="12" max="13" width="13.7109375" customWidth="1"/>
    <col min="14" max="14" width="11.85546875" customWidth="1"/>
  </cols>
  <sheetData>
    <row r="1" spans="2:14" ht="19.5" customHeight="1" thickBot="1">
      <c r="B1" s="272" t="s">
        <v>0</v>
      </c>
      <c r="C1" s="272" t="s">
        <v>1</v>
      </c>
      <c r="D1" s="272" t="s">
        <v>167</v>
      </c>
      <c r="E1" s="274" t="s">
        <v>63</v>
      </c>
      <c r="F1" s="275"/>
      <c r="G1" s="275"/>
      <c r="H1" s="275"/>
      <c r="I1" s="275"/>
      <c r="J1" s="275"/>
      <c r="K1" s="276"/>
      <c r="L1" s="274" t="s">
        <v>64</v>
      </c>
      <c r="M1" s="275"/>
      <c r="N1" s="276"/>
    </row>
    <row r="2" spans="2:14" ht="15" customHeight="1">
      <c r="B2" s="277"/>
      <c r="C2" s="277"/>
      <c r="D2" s="277"/>
      <c r="E2" s="1" t="s">
        <v>2</v>
      </c>
      <c r="F2" s="272" t="s">
        <v>54</v>
      </c>
      <c r="G2" s="272" t="s">
        <v>53</v>
      </c>
      <c r="H2" s="272" t="s">
        <v>39</v>
      </c>
      <c r="I2" s="272" t="s">
        <v>38</v>
      </c>
      <c r="J2" s="272" t="s">
        <v>52</v>
      </c>
      <c r="K2" s="272" t="s">
        <v>135</v>
      </c>
      <c r="L2" s="272" t="s">
        <v>4</v>
      </c>
      <c r="M2" s="272" t="s">
        <v>5</v>
      </c>
      <c r="N2" s="278" t="s">
        <v>6</v>
      </c>
    </row>
    <row r="3" spans="2:14" ht="57.75" thickBot="1">
      <c r="B3" s="273"/>
      <c r="C3" s="273"/>
      <c r="D3" s="273"/>
      <c r="E3" s="4" t="s">
        <v>3</v>
      </c>
      <c r="F3" s="273"/>
      <c r="G3" s="273"/>
      <c r="H3" s="273"/>
      <c r="I3" s="273"/>
      <c r="J3" s="273"/>
      <c r="K3" s="273"/>
      <c r="L3" s="273"/>
      <c r="M3" s="273"/>
      <c r="N3" s="279"/>
    </row>
    <row r="4" spans="2:14" ht="15.75" thickBot="1">
      <c r="B4" s="261" t="s">
        <v>7</v>
      </c>
      <c r="C4" s="262"/>
      <c r="D4" s="262"/>
      <c r="E4" s="262"/>
      <c r="F4" s="262"/>
      <c r="G4" s="262"/>
      <c r="H4" s="262"/>
      <c r="I4" s="262"/>
      <c r="J4" s="262"/>
      <c r="K4" s="262"/>
      <c r="L4" s="262"/>
      <c r="M4" s="262"/>
      <c r="N4" s="263"/>
    </row>
    <row r="5" spans="2:14" ht="15.75" customHeight="1">
      <c r="B5" s="264" t="s">
        <v>55</v>
      </c>
      <c r="C5" s="34" t="s">
        <v>12</v>
      </c>
      <c r="D5" s="34"/>
      <c r="E5" s="38"/>
      <c r="F5" s="10"/>
      <c r="G5" s="11"/>
      <c r="H5" s="11"/>
      <c r="I5" s="28"/>
      <c r="J5" s="28"/>
      <c r="K5" s="12"/>
      <c r="L5" s="8"/>
      <c r="M5" s="25"/>
      <c r="N5" s="7"/>
    </row>
    <row r="6" spans="2:14">
      <c r="B6" s="265"/>
      <c r="C6" s="35" t="s">
        <v>13</v>
      </c>
      <c r="D6" s="35"/>
      <c r="E6" s="39"/>
      <c r="F6" s="13"/>
      <c r="G6" s="9"/>
      <c r="H6" s="9"/>
      <c r="I6" s="26"/>
      <c r="J6" s="26"/>
      <c r="K6" s="14"/>
      <c r="L6" s="21"/>
      <c r="M6" s="9"/>
      <c r="N6" s="14"/>
    </row>
    <row r="7" spans="2:14" ht="15.75" thickBot="1">
      <c r="B7" s="266"/>
      <c r="C7" s="36" t="s">
        <v>14</v>
      </c>
      <c r="D7" s="36"/>
      <c r="E7" s="40"/>
      <c r="F7" s="15"/>
      <c r="G7" s="16"/>
      <c r="H7" s="16"/>
      <c r="I7" s="29"/>
      <c r="J7" s="29"/>
      <c r="K7" s="5"/>
      <c r="L7" s="22"/>
      <c r="M7" s="18"/>
      <c r="N7" s="19"/>
    </row>
    <row r="8" spans="2:14">
      <c r="B8" s="264" t="s">
        <v>56</v>
      </c>
      <c r="C8" s="37" t="s">
        <v>17</v>
      </c>
      <c r="D8" s="37"/>
      <c r="E8" s="38"/>
      <c r="F8" s="10"/>
      <c r="G8" s="11"/>
      <c r="H8" s="11"/>
      <c r="I8" s="28"/>
      <c r="J8" s="28"/>
      <c r="K8" s="12"/>
      <c r="L8" s="20"/>
      <c r="M8" s="11"/>
      <c r="N8" s="12"/>
    </row>
    <row r="9" spans="2:14">
      <c r="B9" s="265" t="s">
        <v>15</v>
      </c>
      <c r="C9" s="35" t="s">
        <v>18</v>
      </c>
      <c r="D9" s="35"/>
      <c r="E9" s="39"/>
      <c r="F9" s="13"/>
      <c r="G9" s="9"/>
      <c r="H9" s="9"/>
      <c r="I9" s="26"/>
      <c r="J9" s="26"/>
      <c r="K9" s="14"/>
      <c r="L9" s="21"/>
      <c r="M9" s="9"/>
      <c r="N9" s="14"/>
    </row>
    <row r="10" spans="2:14" ht="15.75" thickBot="1">
      <c r="B10" s="266" t="s">
        <v>16</v>
      </c>
      <c r="C10" s="36" t="s">
        <v>19</v>
      </c>
      <c r="D10" s="36"/>
      <c r="E10" s="41"/>
      <c r="F10" s="15"/>
      <c r="G10" s="16"/>
      <c r="H10" s="16"/>
      <c r="I10" s="29"/>
      <c r="J10" s="29"/>
      <c r="K10" s="5"/>
      <c r="L10" s="22"/>
      <c r="M10" s="18"/>
      <c r="N10" s="19"/>
    </row>
    <row r="11" spans="2:14" ht="15.75" thickBot="1">
      <c r="B11" s="261" t="s">
        <v>8</v>
      </c>
      <c r="C11" s="262"/>
      <c r="D11" s="262"/>
      <c r="E11" s="262"/>
      <c r="F11" s="262"/>
      <c r="G11" s="262"/>
      <c r="H11" s="262"/>
      <c r="I11" s="262"/>
      <c r="J11" s="262"/>
      <c r="K11" s="262"/>
      <c r="L11" s="262"/>
      <c r="M11" s="262"/>
      <c r="N11" s="263"/>
    </row>
    <row r="12" spans="2:14" ht="18" customHeight="1">
      <c r="B12" s="264" t="s">
        <v>57</v>
      </c>
      <c r="C12" s="38" t="s">
        <v>20</v>
      </c>
      <c r="D12" s="42"/>
      <c r="E12" s="38"/>
      <c r="F12" s="10"/>
      <c r="G12" s="11"/>
      <c r="H12" s="11"/>
      <c r="I12" s="28"/>
      <c r="J12" s="28"/>
      <c r="K12" s="12"/>
      <c r="L12" s="20"/>
      <c r="M12" s="11"/>
      <c r="N12" s="12"/>
    </row>
    <row r="13" spans="2:14">
      <c r="B13" s="265"/>
      <c r="C13" s="39" t="s">
        <v>21</v>
      </c>
      <c r="D13" s="43"/>
      <c r="E13" s="39"/>
      <c r="F13" s="13"/>
      <c r="G13" s="9"/>
      <c r="H13" s="9"/>
      <c r="I13" s="26"/>
      <c r="J13" s="26"/>
      <c r="K13" s="14"/>
      <c r="L13" s="21"/>
      <c r="M13" s="9"/>
      <c r="N13" s="14"/>
    </row>
    <row r="14" spans="2:14" ht="15.75" thickBot="1">
      <c r="B14" s="266"/>
      <c r="C14" s="41" t="s">
        <v>22</v>
      </c>
      <c r="D14" s="44"/>
      <c r="E14" s="40"/>
      <c r="F14" s="15"/>
      <c r="G14" s="16"/>
      <c r="H14" s="16"/>
      <c r="I14" s="29"/>
      <c r="J14" s="29"/>
      <c r="K14" s="5"/>
      <c r="L14" s="22"/>
      <c r="M14" s="18"/>
      <c r="N14" s="19"/>
    </row>
    <row r="15" spans="2:14" ht="15.75" customHeight="1">
      <c r="B15" s="264" t="s">
        <v>58</v>
      </c>
      <c r="C15" s="38" t="s">
        <v>23</v>
      </c>
      <c r="D15" s="42"/>
      <c r="E15" s="38"/>
      <c r="F15" s="10"/>
      <c r="G15" s="11"/>
      <c r="H15" s="11"/>
      <c r="I15" s="28"/>
      <c r="J15" s="28"/>
      <c r="K15" s="12"/>
      <c r="L15" s="20"/>
      <c r="M15" s="11"/>
      <c r="N15" s="12"/>
    </row>
    <row r="16" spans="2:14">
      <c r="B16" s="265"/>
      <c r="C16" s="39" t="s">
        <v>24</v>
      </c>
      <c r="D16" s="43"/>
      <c r="E16" s="39"/>
      <c r="F16" s="13"/>
      <c r="G16" s="9"/>
      <c r="H16" s="9"/>
      <c r="I16" s="26"/>
      <c r="J16" s="26"/>
      <c r="K16" s="14"/>
      <c r="L16" s="21"/>
      <c r="M16" s="9"/>
      <c r="N16" s="14"/>
    </row>
    <row r="17" spans="2:14" ht="15.75" thickBot="1">
      <c r="B17" s="266"/>
      <c r="C17" s="41" t="s">
        <v>25</v>
      </c>
      <c r="D17" s="44"/>
      <c r="E17" s="41"/>
      <c r="F17" s="15"/>
      <c r="G17" s="16"/>
      <c r="H17" s="16"/>
      <c r="I17" s="29"/>
      <c r="J17" s="29"/>
      <c r="K17" s="5"/>
      <c r="L17" s="22"/>
      <c r="M17" s="18"/>
      <c r="N17" s="19"/>
    </row>
    <row r="18" spans="2:14" ht="15.75" thickBot="1">
      <c r="B18" s="261" t="s">
        <v>9</v>
      </c>
      <c r="C18" s="262"/>
      <c r="D18" s="262"/>
      <c r="E18" s="262"/>
      <c r="F18" s="262"/>
      <c r="G18" s="262"/>
      <c r="H18" s="262"/>
      <c r="I18" s="262"/>
      <c r="J18" s="262"/>
      <c r="K18" s="262"/>
      <c r="L18" s="262"/>
      <c r="M18" s="262"/>
      <c r="N18" s="263"/>
    </row>
    <row r="19" spans="2:14" ht="18.75" customHeight="1">
      <c r="B19" s="264" t="s">
        <v>59</v>
      </c>
      <c r="C19" s="37" t="s">
        <v>26</v>
      </c>
      <c r="D19" s="37"/>
      <c r="E19" s="38"/>
      <c r="F19" s="10"/>
      <c r="G19" s="11"/>
      <c r="H19" s="11"/>
      <c r="I19" s="28"/>
      <c r="J19" s="28"/>
      <c r="K19" s="12"/>
      <c r="L19" s="20"/>
      <c r="M19" s="11"/>
      <c r="N19" s="12"/>
    </row>
    <row r="20" spans="2:14">
      <c r="B20" s="265"/>
      <c r="C20" s="35" t="s">
        <v>27</v>
      </c>
      <c r="D20" s="35"/>
      <c r="E20" s="39"/>
      <c r="F20" s="13"/>
      <c r="G20" s="9"/>
      <c r="H20" s="9"/>
      <c r="I20" s="26"/>
      <c r="J20" s="26"/>
      <c r="K20" s="14"/>
      <c r="L20" s="21"/>
      <c r="M20" s="9"/>
      <c r="N20" s="14"/>
    </row>
    <row r="21" spans="2:14" ht="15.75" thickBot="1">
      <c r="B21" s="266"/>
      <c r="C21" s="45" t="s">
        <v>28</v>
      </c>
      <c r="D21" s="45"/>
      <c r="E21" s="41"/>
      <c r="F21" s="15"/>
      <c r="G21" s="16"/>
      <c r="H21" s="16"/>
      <c r="I21" s="29"/>
      <c r="J21" s="29"/>
      <c r="K21" s="5"/>
      <c r="L21" s="6"/>
      <c r="M21" s="16"/>
      <c r="N21" s="5"/>
    </row>
    <row r="22" spans="2:14" ht="17.25" customHeight="1">
      <c r="B22" s="264" t="s">
        <v>60</v>
      </c>
      <c r="C22" s="34" t="s">
        <v>29</v>
      </c>
      <c r="D22" s="55"/>
      <c r="E22" s="2"/>
      <c r="F22" s="31"/>
      <c r="G22" s="32"/>
      <c r="H22" s="32"/>
      <c r="I22" s="46"/>
      <c r="J22" s="46"/>
      <c r="K22" s="33"/>
      <c r="L22" s="30"/>
      <c r="M22" s="23"/>
      <c r="N22" s="24"/>
    </row>
    <row r="23" spans="2:14">
      <c r="B23" s="265"/>
      <c r="C23" s="35" t="s">
        <v>30</v>
      </c>
      <c r="D23" s="36"/>
      <c r="E23" s="40"/>
      <c r="F23" s="17"/>
      <c r="G23" s="18"/>
      <c r="H23" s="18"/>
      <c r="I23" s="27"/>
      <c r="J23" s="27"/>
      <c r="K23" s="19"/>
      <c r="L23" s="22"/>
      <c r="M23" s="18"/>
      <c r="N23" s="19"/>
    </row>
    <row r="24" spans="2:14" ht="15.75" thickBot="1">
      <c r="B24" s="266"/>
      <c r="C24" s="36" t="s">
        <v>31</v>
      </c>
      <c r="D24" s="36"/>
      <c r="E24" s="41"/>
      <c r="F24" s="15"/>
      <c r="G24" s="16"/>
      <c r="H24" s="16"/>
      <c r="I24" s="29"/>
      <c r="J24" s="29"/>
      <c r="K24" s="5"/>
      <c r="L24" s="22"/>
      <c r="M24" s="18"/>
      <c r="N24" s="19"/>
    </row>
    <row r="25" spans="2:14" ht="15.75" thickBot="1">
      <c r="B25" s="261" t="s">
        <v>10</v>
      </c>
      <c r="C25" s="270"/>
      <c r="D25" s="270"/>
      <c r="E25" s="270"/>
      <c r="F25" s="270"/>
      <c r="G25" s="270"/>
      <c r="H25" s="270"/>
      <c r="I25" s="270"/>
      <c r="J25" s="270"/>
      <c r="K25" s="270"/>
      <c r="L25" s="270"/>
      <c r="M25" s="270"/>
      <c r="N25" s="271"/>
    </row>
    <row r="26" spans="2:14" ht="15.75" customHeight="1">
      <c r="B26" s="264" t="s">
        <v>61</v>
      </c>
      <c r="C26" s="37" t="s">
        <v>32</v>
      </c>
      <c r="D26" s="37"/>
      <c r="E26" s="38"/>
      <c r="F26" s="10"/>
      <c r="G26" s="11"/>
      <c r="H26" s="11"/>
      <c r="I26" s="28"/>
      <c r="J26" s="28"/>
      <c r="K26" s="12"/>
      <c r="L26" s="20"/>
      <c r="M26" s="11"/>
      <c r="N26" s="12"/>
    </row>
    <row r="27" spans="2:14">
      <c r="B27" s="265"/>
      <c r="C27" s="35" t="s">
        <v>33</v>
      </c>
      <c r="D27" s="35"/>
      <c r="E27" s="39"/>
      <c r="F27" s="13"/>
      <c r="G27" s="9"/>
      <c r="H27" s="9"/>
      <c r="I27" s="26"/>
      <c r="J27" s="26"/>
      <c r="K27" s="14"/>
      <c r="L27" s="21"/>
      <c r="M27" s="9"/>
      <c r="N27" s="14"/>
    </row>
    <row r="28" spans="2:14" ht="15.75" thickBot="1">
      <c r="B28" s="266"/>
      <c r="C28" s="45" t="s">
        <v>34</v>
      </c>
      <c r="D28" s="45"/>
      <c r="E28" s="41"/>
      <c r="F28" s="15"/>
      <c r="G28" s="16"/>
      <c r="H28" s="16"/>
      <c r="I28" s="29"/>
      <c r="J28" s="29"/>
      <c r="K28" s="5"/>
      <c r="L28" s="6"/>
      <c r="M28" s="16"/>
      <c r="N28" s="5"/>
    </row>
    <row r="29" spans="2:14" ht="15.75" customHeight="1">
      <c r="B29" s="264" t="s">
        <v>62</v>
      </c>
      <c r="C29" s="34" t="s">
        <v>35</v>
      </c>
      <c r="D29" s="55"/>
      <c r="E29" s="2"/>
      <c r="F29" s="31"/>
      <c r="G29" s="32"/>
      <c r="H29" s="32"/>
      <c r="I29" s="46"/>
      <c r="J29" s="46"/>
      <c r="K29" s="33"/>
      <c r="L29" s="30"/>
      <c r="M29" s="23"/>
      <c r="N29" s="24"/>
    </row>
    <row r="30" spans="2:14">
      <c r="B30" s="265"/>
      <c r="C30" s="35" t="s">
        <v>36</v>
      </c>
      <c r="D30" s="36"/>
      <c r="E30" s="40"/>
      <c r="F30" s="17"/>
      <c r="G30" s="18"/>
      <c r="H30" s="18"/>
      <c r="I30" s="27"/>
      <c r="J30" s="27"/>
      <c r="K30" s="19"/>
      <c r="L30" s="22"/>
      <c r="M30" s="18"/>
      <c r="N30" s="19"/>
    </row>
    <row r="31" spans="2:14" ht="15.75" thickBot="1">
      <c r="B31" s="266"/>
      <c r="C31" s="45" t="s">
        <v>37</v>
      </c>
      <c r="D31" s="45"/>
      <c r="E31" s="41"/>
      <c r="F31" s="15"/>
      <c r="G31" s="16"/>
      <c r="H31" s="16"/>
      <c r="I31" s="29"/>
      <c r="J31" s="29"/>
      <c r="K31" s="5"/>
      <c r="L31" s="6"/>
      <c r="M31" s="16"/>
      <c r="N31" s="5"/>
    </row>
    <row r="32" spans="2:14" ht="15.75" thickBot="1">
      <c r="B32" s="267" t="s">
        <v>11</v>
      </c>
      <c r="C32" s="268"/>
      <c r="D32" s="268"/>
      <c r="E32" s="268"/>
      <c r="F32" s="268"/>
      <c r="G32" s="268"/>
      <c r="H32" s="268"/>
      <c r="I32" s="268"/>
      <c r="J32" s="268"/>
      <c r="K32" s="269"/>
      <c r="L32" s="3"/>
      <c r="M32" s="3"/>
      <c r="N32" s="3"/>
    </row>
  </sheetData>
  <mergeCells count="27">
    <mergeCell ref="B4:N4"/>
    <mergeCell ref="K2:K3"/>
    <mergeCell ref="E1:K1"/>
    <mergeCell ref="L1:N1"/>
    <mergeCell ref="B1:B3"/>
    <mergeCell ref="C1:C3"/>
    <mergeCell ref="J2:J3"/>
    <mergeCell ref="F2:F3"/>
    <mergeCell ref="G2:G3"/>
    <mergeCell ref="H2:H3"/>
    <mergeCell ref="I2:I3"/>
    <mergeCell ref="L2:L3"/>
    <mergeCell ref="M2:M3"/>
    <mergeCell ref="N2:N3"/>
    <mergeCell ref="D1:D3"/>
    <mergeCell ref="B11:N11"/>
    <mergeCell ref="B5:B7"/>
    <mergeCell ref="B8:B10"/>
    <mergeCell ref="B12:B14"/>
    <mergeCell ref="B32:K32"/>
    <mergeCell ref="B18:N18"/>
    <mergeCell ref="B25:N25"/>
    <mergeCell ref="B15:B17"/>
    <mergeCell ref="B19:B21"/>
    <mergeCell ref="B22:B24"/>
    <mergeCell ref="B26:B28"/>
    <mergeCell ref="B29:B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B1:L70"/>
  <sheetViews>
    <sheetView topLeftCell="A2" workbookViewId="0">
      <pane xSplit="3" ySplit="3" topLeftCell="H5" activePane="bottomRight" state="frozen"/>
      <selection activeCell="A2" sqref="A2"/>
      <selection pane="topRight" activeCell="D2" sqref="D2"/>
      <selection pane="bottomLeft" activeCell="A5" sqref="A5"/>
      <selection pane="bottomRight" activeCell="L72" sqref="L72"/>
    </sheetView>
  </sheetViews>
  <sheetFormatPr defaultRowHeight="15"/>
  <cols>
    <col min="1" max="1" width="2.85546875" customWidth="1"/>
    <col min="2" max="2" width="75" customWidth="1"/>
    <col min="3" max="3" width="18.28515625" customWidth="1"/>
    <col min="4" max="4" width="53.5703125" customWidth="1"/>
    <col min="5" max="5" width="39" customWidth="1"/>
    <col min="6" max="6" width="32.85546875" customWidth="1"/>
    <col min="7" max="7" width="33.140625" bestFit="1" customWidth="1"/>
    <col min="8" max="8" width="15.85546875" customWidth="1"/>
    <col min="9" max="9" width="21.28515625" customWidth="1"/>
    <col min="10" max="10" width="15.85546875" customWidth="1"/>
    <col min="11" max="12" width="15.7109375" customWidth="1"/>
  </cols>
  <sheetData>
    <row r="1" spans="2:12" ht="19.5" customHeight="1" thickBot="1">
      <c r="B1" s="282" t="s">
        <v>0</v>
      </c>
      <c r="C1" s="282" t="s">
        <v>376</v>
      </c>
      <c r="D1" s="282" t="s">
        <v>379</v>
      </c>
      <c r="E1" s="282" t="s">
        <v>1</v>
      </c>
      <c r="F1" s="287"/>
      <c r="G1" s="288"/>
      <c r="H1" s="288"/>
      <c r="I1" s="288"/>
      <c r="J1" s="288"/>
      <c r="K1" s="288"/>
      <c r="L1" s="288"/>
    </row>
    <row r="2" spans="2:12" ht="15" customHeight="1" thickBot="1">
      <c r="B2" s="283"/>
      <c r="C2" s="283"/>
      <c r="D2" s="283"/>
      <c r="E2" s="283"/>
      <c r="F2" s="282" t="s">
        <v>380</v>
      </c>
      <c r="G2" s="282" t="s">
        <v>39</v>
      </c>
      <c r="H2" s="282" t="s">
        <v>38</v>
      </c>
      <c r="I2" s="282" t="s">
        <v>381</v>
      </c>
      <c r="J2" s="282" t="s">
        <v>176</v>
      </c>
      <c r="K2" s="285" t="s">
        <v>177</v>
      </c>
      <c r="L2" s="286"/>
    </row>
    <row r="3" spans="2:12" ht="162.75" customHeight="1" thickBot="1">
      <c r="B3" s="284"/>
      <c r="C3" s="284"/>
      <c r="D3" s="284"/>
      <c r="E3" s="284"/>
      <c r="F3" s="284"/>
      <c r="G3" s="284"/>
      <c r="H3" s="284"/>
      <c r="I3" s="284"/>
      <c r="J3" s="284"/>
      <c r="K3" s="120" t="s">
        <v>136</v>
      </c>
      <c r="L3" s="120" t="s">
        <v>137</v>
      </c>
    </row>
    <row r="4" spans="2:12" ht="15" customHeight="1" thickBot="1">
      <c r="B4" s="289" t="s">
        <v>333</v>
      </c>
      <c r="C4" s="290"/>
      <c r="D4" s="290"/>
      <c r="E4" s="290"/>
      <c r="F4" s="290"/>
      <c r="G4" s="290"/>
      <c r="H4" s="290"/>
      <c r="I4" s="290"/>
      <c r="J4" s="290"/>
      <c r="K4" s="290"/>
      <c r="L4" s="290"/>
    </row>
    <row r="5" spans="2:12" ht="15" customHeight="1">
      <c r="B5" s="301" t="s">
        <v>377</v>
      </c>
      <c r="C5" s="302" t="s">
        <v>389</v>
      </c>
      <c r="D5" s="304" t="s">
        <v>193</v>
      </c>
      <c r="E5" s="291" t="s">
        <v>200</v>
      </c>
      <c r="F5" s="292"/>
      <c r="G5" s="292"/>
      <c r="H5" s="292"/>
      <c r="I5" s="292"/>
      <c r="J5" s="292"/>
      <c r="K5" s="292"/>
      <c r="L5" s="292"/>
    </row>
    <row r="6" spans="2:12" ht="159.75" customHeight="1" thickBot="1">
      <c r="B6" s="301"/>
      <c r="C6" s="303"/>
      <c r="D6" s="301"/>
      <c r="E6" s="121" t="s">
        <v>194</v>
      </c>
      <c r="F6" s="122" t="s">
        <v>195</v>
      </c>
      <c r="G6" s="122" t="s">
        <v>196</v>
      </c>
      <c r="H6" s="123" t="s">
        <v>197</v>
      </c>
      <c r="I6" s="123" t="s">
        <v>394</v>
      </c>
      <c r="J6" s="124" t="s">
        <v>92</v>
      </c>
      <c r="K6" s="125"/>
      <c r="L6" s="125"/>
    </row>
    <row r="7" spans="2:12" ht="15" customHeight="1">
      <c r="B7" s="304" t="s">
        <v>378</v>
      </c>
      <c r="C7" s="221" t="s">
        <v>390</v>
      </c>
      <c r="D7" s="304" t="s">
        <v>204</v>
      </c>
      <c r="E7" s="280" t="s">
        <v>199</v>
      </c>
      <c r="F7" s="281"/>
      <c r="G7" s="281"/>
      <c r="H7" s="281"/>
      <c r="I7" s="281"/>
      <c r="J7" s="281"/>
      <c r="K7" s="281"/>
      <c r="L7" s="127"/>
    </row>
    <row r="8" spans="2:12" ht="148.5">
      <c r="B8" s="301"/>
      <c r="C8" s="128"/>
      <c r="D8" s="301"/>
      <c r="E8" s="121" t="s">
        <v>202</v>
      </c>
      <c r="F8" s="129" t="s">
        <v>205</v>
      </c>
      <c r="G8" s="129" t="s">
        <v>207</v>
      </c>
      <c r="H8" s="129" t="s">
        <v>197</v>
      </c>
      <c r="I8" s="129" t="s">
        <v>209</v>
      </c>
      <c r="J8" s="130" t="s">
        <v>131</v>
      </c>
      <c r="K8" s="129"/>
      <c r="L8" s="131"/>
    </row>
    <row r="9" spans="2:12" ht="115.5">
      <c r="B9" s="301"/>
      <c r="C9" s="128"/>
      <c r="D9" s="301"/>
      <c r="E9" s="132" t="s">
        <v>201</v>
      </c>
      <c r="F9" s="129" t="s">
        <v>206</v>
      </c>
      <c r="G9" s="129" t="s">
        <v>208</v>
      </c>
      <c r="H9" s="129" t="s">
        <v>197</v>
      </c>
      <c r="I9" s="129"/>
      <c r="J9" s="130" t="s">
        <v>124</v>
      </c>
      <c r="K9" s="129"/>
      <c r="L9" s="131"/>
    </row>
    <row r="10" spans="2:12" ht="149.25" thickBot="1">
      <c r="B10" s="307"/>
      <c r="C10" s="133"/>
      <c r="D10" s="307"/>
      <c r="E10" s="132" t="s">
        <v>203</v>
      </c>
      <c r="F10" s="129"/>
      <c r="G10" s="129"/>
      <c r="H10" s="129" t="s">
        <v>197</v>
      </c>
      <c r="I10" s="129"/>
      <c r="J10" s="130" t="s">
        <v>100</v>
      </c>
      <c r="K10" s="129"/>
      <c r="L10" s="131"/>
    </row>
    <row r="11" spans="2:12" ht="15" customHeight="1">
      <c r="B11" s="304" t="s">
        <v>215</v>
      </c>
      <c r="C11" s="126"/>
      <c r="D11" s="304" t="s">
        <v>218</v>
      </c>
      <c r="E11" s="305" t="s">
        <v>210</v>
      </c>
      <c r="F11" s="306"/>
      <c r="G11" s="306"/>
      <c r="H11" s="306"/>
      <c r="I11" s="306"/>
      <c r="J11" s="306"/>
      <c r="K11" s="134"/>
      <c r="L11" s="127"/>
    </row>
    <row r="12" spans="2:12" ht="82.5">
      <c r="B12" s="301"/>
      <c r="C12" s="128" t="s">
        <v>374</v>
      </c>
      <c r="D12" s="309"/>
      <c r="E12" s="121" t="s">
        <v>211</v>
      </c>
      <c r="F12" s="129"/>
      <c r="G12" s="129" t="s">
        <v>212</v>
      </c>
      <c r="H12" s="129" t="s">
        <v>213</v>
      </c>
      <c r="I12" s="129" t="s">
        <v>214</v>
      </c>
      <c r="J12" s="130" t="s">
        <v>116</v>
      </c>
      <c r="K12" s="129"/>
      <c r="L12" s="131"/>
    </row>
    <row r="13" spans="2:12" ht="176.25" customHeight="1" thickBot="1">
      <c r="B13" s="301"/>
      <c r="C13" s="133" t="s">
        <v>374</v>
      </c>
      <c r="D13" s="309"/>
      <c r="E13" s="132" t="s">
        <v>216</v>
      </c>
      <c r="F13" s="129"/>
      <c r="G13" s="129" t="s">
        <v>219</v>
      </c>
      <c r="H13" s="129"/>
      <c r="I13" s="129"/>
      <c r="J13" s="130" t="s">
        <v>131</v>
      </c>
      <c r="K13" s="129"/>
      <c r="L13" s="131"/>
    </row>
    <row r="14" spans="2:12" ht="15" customHeight="1">
      <c r="B14" s="304" t="s">
        <v>221</v>
      </c>
      <c r="C14" s="304" t="s">
        <v>374</v>
      </c>
      <c r="D14" s="304" t="s">
        <v>217</v>
      </c>
      <c r="E14" s="305" t="s">
        <v>220</v>
      </c>
      <c r="F14" s="306"/>
      <c r="G14" s="306"/>
      <c r="H14" s="306"/>
      <c r="I14" s="306"/>
      <c r="J14" s="306"/>
      <c r="K14" s="134"/>
      <c r="L14" s="127"/>
    </row>
    <row r="15" spans="2:12" ht="315.75" customHeight="1" thickBot="1">
      <c r="B15" s="301"/>
      <c r="C15" s="301"/>
      <c r="D15" s="301"/>
      <c r="E15" s="121" t="s">
        <v>222</v>
      </c>
      <c r="F15" s="129"/>
      <c r="G15" s="129" t="s">
        <v>219</v>
      </c>
      <c r="H15" s="129"/>
      <c r="I15" s="129"/>
      <c r="J15" s="130" t="s">
        <v>131</v>
      </c>
      <c r="K15" s="129"/>
      <c r="L15" s="131"/>
    </row>
    <row r="16" spans="2:12" ht="44.25" customHeight="1">
      <c r="B16" s="298" t="s">
        <v>224</v>
      </c>
      <c r="C16" s="135" t="s">
        <v>375</v>
      </c>
      <c r="D16" s="126" t="s">
        <v>231</v>
      </c>
      <c r="E16" s="280" t="s">
        <v>223</v>
      </c>
      <c r="F16" s="281"/>
      <c r="G16" s="281"/>
      <c r="H16" s="281"/>
      <c r="I16" s="281"/>
      <c r="J16" s="281"/>
      <c r="K16" s="281"/>
      <c r="L16" s="281"/>
    </row>
    <row r="17" spans="2:12" ht="115.5">
      <c r="B17" s="299"/>
      <c r="C17" s="136"/>
      <c r="D17" s="128" t="s">
        <v>225</v>
      </c>
      <c r="E17" s="121" t="s">
        <v>227</v>
      </c>
      <c r="F17" s="131"/>
      <c r="G17" s="129" t="s">
        <v>226</v>
      </c>
      <c r="H17" s="131"/>
      <c r="I17" s="131"/>
      <c r="J17" s="137" t="s">
        <v>112</v>
      </c>
      <c r="K17" s="131"/>
      <c r="L17" s="131"/>
    </row>
    <row r="18" spans="2:12" ht="115.5">
      <c r="B18" s="299"/>
      <c r="C18" s="136" t="s">
        <v>374</v>
      </c>
      <c r="D18" s="128" t="s">
        <v>230</v>
      </c>
      <c r="E18" s="138" t="s">
        <v>228</v>
      </c>
      <c r="F18" s="131"/>
      <c r="G18" s="129" t="s">
        <v>235</v>
      </c>
      <c r="H18" s="129" t="s">
        <v>213</v>
      </c>
      <c r="I18" s="129"/>
      <c r="J18" s="139" t="s">
        <v>131</v>
      </c>
      <c r="K18" s="131"/>
      <c r="L18" s="131"/>
    </row>
    <row r="19" spans="2:12" ht="125.25" customHeight="1" thickBot="1">
      <c r="B19" s="300"/>
      <c r="C19" s="140" t="s">
        <v>390</v>
      </c>
      <c r="D19" s="133" t="s">
        <v>232</v>
      </c>
      <c r="E19" s="138" t="s">
        <v>229</v>
      </c>
      <c r="F19" s="131"/>
      <c r="G19" s="129" t="s">
        <v>233</v>
      </c>
      <c r="H19" s="131" t="s">
        <v>213</v>
      </c>
      <c r="I19" s="129" t="s">
        <v>234</v>
      </c>
      <c r="J19" s="130" t="s">
        <v>132</v>
      </c>
      <c r="K19" s="131"/>
      <c r="L19" s="131"/>
    </row>
    <row r="20" spans="2:12" ht="18.75" hidden="1" customHeight="1" thickBot="1">
      <c r="B20" s="296" t="s">
        <v>58</v>
      </c>
      <c r="C20" s="141"/>
      <c r="D20" s="141"/>
      <c r="E20" s="142" t="s">
        <v>23</v>
      </c>
      <c r="F20" s="143"/>
      <c r="G20" s="143"/>
      <c r="H20" s="144"/>
      <c r="I20" s="144"/>
      <c r="J20" s="145"/>
      <c r="K20" s="146">
        <f>'QPR 1'!O15</f>
        <v>0</v>
      </c>
      <c r="L20" s="146"/>
    </row>
    <row r="21" spans="2:12" ht="16.5" hidden="1">
      <c r="B21" s="296"/>
      <c r="C21" s="147"/>
      <c r="D21" s="147"/>
      <c r="E21" s="148" t="s">
        <v>24</v>
      </c>
      <c r="F21" s="131"/>
      <c r="G21" s="131"/>
      <c r="H21" s="149"/>
      <c r="I21" s="149"/>
      <c r="J21" s="137"/>
      <c r="K21" s="146">
        <f>'QPR 1'!O16</f>
        <v>0</v>
      </c>
      <c r="L21" s="150"/>
    </row>
    <row r="22" spans="2:12" ht="17.25" hidden="1" thickBot="1">
      <c r="B22" s="297"/>
      <c r="C22" s="151"/>
      <c r="D22" s="151"/>
      <c r="E22" s="152" t="s">
        <v>25</v>
      </c>
      <c r="F22" s="153"/>
      <c r="G22" s="153"/>
      <c r="H22" s="154"/>
      <c r="I22" s="154"/>
      <c r="J22" s="155"/>
      <c r="K22" s="146">
        <f>'QPR 1'!O17</f>
        <v>0</v>
      </c>
      <c r="L22" s="156"/>
    </row>
    <row r="23" spans="2:12" ht="17.25" hidden="1" customHeight="1" thickBot="1">
      <c r="B23" s="293" t="s">
        <v>9</v>
      </c>
      <c r="C23" s="294"/>
      <c r="D23" s="294"/>
      <c r="E23" s="294"/>
      <c r="F23" s="294"/>
      <c r="G23" s="294"/>
      <c r="H23" s="294"/>
      <c r="I23" s="294"/>
      <c r="J23" s="294"/>
      <c r="K23" s="157"/>
      <c r="L23" s="157"/>
    </row>
    <row r="24" spans="2:12" ht="16.5" hidden="1">
      <c r="B24" s="295" t="s">
        <v>59</v>
      </c>
      <c r="C24" s="158"/>
      <c r="D24" s="158"/>
      <c r="E24" s="159" t="s">
        <v>26</v>
      </c>
      <c r="F24" s="143"/>
      <c r="G24" s="143"/>
      <c r="H24" s="144"/>
      <c r="I24" s="144"/>
      <c r="J24" s="145"/>
      <c r="K24" s="146">
        <f>'QPR 1'!O19</f>
        <v>0</v>
      </c>
      <c r="L24" s="146"/>
    </row>
    <row r="25" spans="2:12" ht="16.5" hidden="1">
      <c r="B25" s="296"/>
      <c r="C25" s="160"/>
      <c r="D25" s="160"/>
      <c r="E25" s="138" t="s">
        <v>27</v>
      </c>
      <c r="F25" s="131"/>
      <c r="G25" s="131"/>
      <c r="H25" s="149"/>
      <c r="I25" s="149"/>
      <c r="J25" s="137"/>
      <c r="K25" s="146">
        <f>'QPR 1'!O20</f>
        <v>0</v>
      </c>
      <c r="L25" s="150"/>
    </row>
    <row r="26" spans="2:12" ht="17.25" hidden="1" thickBot="1">
      <c r="B26" s="297"/>
      <c r="C26" s="161"/>
      <c r="D26" s="161"/>
      <c r="E26" s="162" t="s">
        <v>28</v>
      </c>
      <c r="F26" s="153"/>
      <c r="G26" s="153"/>
      <c r="H26" s="154"/>
      <c r="I26" s="154"/>
      <c r="J26" s="155"/>
      <c r="K26" s="146">
        <f>'QPR 1'!O21</f>
        <v>0</v>
      </c>
      <c r="L26" s="156"/>
    </row>
    <row r="27" spans="2:12" ht="15.75" hidden="1" customHeight="1" thickBot="1">
      <c r="B27" s="295" t="s">
        <v>60</v>
      </c>
      <c r="C27" s="160"/>
      <c r="D27" s="160"/>
      <c r="E27" s="163" t="s">
        <v>29</v>
      </c>
      <c r="F27" s="164"/>
      <c r="G27" s="164"/>
      <c r="H27" s="165"/>
      <c r="I27" s="165"/>
      <c r="J27" s="166"/>
      <c r="K27" s="146">
        <f>'QPR 1'!O22</f>
        <v>0</v>
      </c>
      <c r="L27" s="167"/>
    </row>
    <row r="28" spans="2:12" ht="16.5" hidden="1">
      <c r="B28" s="296"/>
      <c r="C28" s="160"/>
      <c r="D28" s="160"/>
      <c r="E28" s="138" t="s">
        <v>30</v>
      </c>
      <c r="F28" s="168"/>
      <c r="G28" s="168"/>
      <c r="H28" s="169"/>
      <c r="I28" s="169"/>
      <c r="J28" s="170"/>
      <c r="K28" s="146">
        <f>'QPR 1'!O23</f>
        <v>0</v>
      </c>
      <c r="L28" s="171"/>
    </row>
    <row r="29" spans="2:12" ht="17.25" hidden="1" thickBot="1">
      <c r="B29" s="297"/>
      <c r="C29" s="160"/>
      <c r="D29" s="160"/>
      <c r="E29" s="172" t="s">
        <v>31</v>
      </c>
      <c r="F29" s="153"/>
      <c r="G29" s="153"/>
      <c r="H29" s="154"/>
      <c r="I29" s="154"/>
      <c r="J29" s="155"/>
      <c r="K29" s="146">
        <f>'QPR 1'!O24</f>
        <v>0</v>
      </c>
      <c r="L29" s="156"/>
    </row>
    <row r="30" spans="2:12" ht="15.75" hidden="1" customHeight="1" thickBot="1">
      <c r="B30" s="293" t="s">
        <v>10</v>
      </c>
      <c r="C30" s="294"/>
      <c r="D30" s="294"/>
      <c r="E30" s="294"/>
      <c r="F30" s="294"/>
      <c r="G30" s="294"/>
      <c r="H30" s="294"/>
      <c r="I30" s="294"/>
      <c r="J30" s="294"/>
      <c r="K30" s="157"/>
      <c r="L30" s="157"/>
    </row>
    <row r="31" spans="2:12" ht="16.5" hidden="1">
      <c r="B31" s="295" t="s">
        <v>61</v>
      </c>
      <c r="C31" s="158"/>
      <c r="D31" s="158"/>
      <c r="E31" s="159" t="s">
        <v>32</v>
      </c>
      <c r="F31" s="143"/>
      <c r="G31" s="143"/>
      <c r="H31" s="144"/>
      <c r="I31" s="144"/>
      <c r="J31" s="145"/>
      <c r="K31" s="146">
        <f>'QPR 1'!O26</f>
        <v>0</v>
      </c>
      <c r="L31" s="146"/>
    </row>
    <row r="32" spans="2:12" ht="16.5" hidden="1">
      <c r="B32" s="296"/>
      <c r="C32" s="160"/>
      <c r="D32" s="160"/>
      <c r="E32" s="138" t="s">
        <v>33</v>
      </c>
      <c r="F32" s="131"/>
      <c r="G32" s="131"/>
      <c r="H32" s="149"/>
      <c r="I32" s="149"/>
      <c r="J32" s="137"/>
      <c r="K32" s="146">
        <f>'QPR 1'!O27</f>
        <v>0</v>
      </c>
      <c r="L32" s="150"/>
    </row>
    <row r="33" spans="2:12" ht="17.25" hidden="1" thickBot="1">
      <c r="B33" s="297"/>
      <c r="C33" s="161"/>
      <c r="D33" s="161"/>
      <c r="E33" s="162" t="s">
        <v>34</v>
      </c>
      <c r="F33" s="153"/>
      <c r="G33" s="153"/>
      <c r="H33" s="154"/>
      <c r="I33" s="154"/>
      <c r="J33" s="155"/>
      <c r="K33" s="146">
        <f>'QPR 1'!O28</f>
        <v>0</v>
      </c>
      <c r="L33" s="156"/>
    </row>
    <row r="34" spans="2:12" ht="16.5" hidden="1">
      <c r="B34" s="295" t="s">
        <v>62</v>
      </c>
      <c r="C34" s="160"/>
      <c r="D34" s="160"/>
      <c r="E34" s="163" t="s">
        <v>35</v>
      </c>
      <c r="F34" s="164"/>
      <c r="G34" s="164"/>
      <c r="H34" s="165"/>
      <c r="I34" s="165"/>
      <c r="J34" s="166"/>
      <c r="K34" s="146">
        <f>'QPR 1'!O29</f>
        <v>0</v>
      </c>
      <c r="L34" s="167"/>
    </row>
    <row r="35" spans="2:12" ht="16.5" hidden="1">
      <c r="B35" s="296"/>
      <c r="C35" s="160"/>
      <c r="D35" s="160"/>
      <c r="E35" s="138" t="s">
        <v>36</v>
      </c>
      <c r="F35" s="168"/>
      <c r="G35" s="168"/>
      <c r="H35" s="169"/>
      <c r="I35" s="169"/>
      <c r="J35" s="170"/>
      <c r="K35" s="146">
        <f>'QPR 1'!O30</f>
        <v>0</v>
      </c>
      <c r="L35" s="171"/>
    </row>
    <row r="36" spans="2:12" ht="17.25" hidden="1" thickBot="1">
      <c r="B36" s="297"/>
      <c r="C36" s="161"/>
      <c r="D36" s="161"/>
      <c r="E36" s="162" t="s">
        <v>37</v>
      </c>
      <c r="F36" s="153"/>
      <c r="G36" s="153"/>
      <c r="H36" s="154"/>
      <c r="I36" s="154"/>
      <c r="J36" s="155"/>
      <c r="K36" s="146">
        <f>'QPR 1'!O31</f>
        <v>0</v>
      </c>
      <c r="L36" s="156"/>
    </row>
    <row r="37" spans="2:12" ht="15.75" customHeight="1">
      <c r="B37" s="304" t="s">
        <v>237</v>
      </c>
      <c r="C37" s="304"/>
      <c r="D37" s="304" t="s">
        <v>239</v>
      </c>
      <c r="E37" s="280" t="s">
        <v>236</v>
      </c>
      <c r="F37" s="281"/>
      <c r="G37" s="281"/>
      <c r="H37" s="281"/>
      <c r="I37" s="281"/>
      <c r="J37" s="281"/>
      <c r="K37" s="281"/>
      <c r="L37" s="281"/>
    </row>
    <row r="38" spans="2:12" ht="66">
      <c r="B38" s="301"/>
      <c r="C38" s="301"/>
      <c r="D38" s="301"/>
      <c r="E38" s="163" t="s">
        <v>238</v>
      </c>
      <c r="F38" s="129"/>
      <c r="G38" s="129" t="s">
        <v>240</v>
      </c>
      <c r="H38" s="129" t="s">
        <v>213</v>
      </c>
      <c r="I38" s="129"/>
      <c r="J38" s="137" t="s">
        <v>124</v>
      </c>
      <c r="K38" s="131"/>
      <c r="L38" s="131"/>
    </row>
    <row r="39" spans="2:12" ht="15" customHeight="1" thickBot="1">
      <c r="B39" s="289" t="s">
        <v>241</v>
      </c>
      <c r="C39" s="290"/>
      <c r="D39" s="290"/>
      <c r="E39" s="290"/>
      <c r="F39" s="290"/>
      <c r="G39" s="290"/>
      <c r="H39" s="290"/>
      <c r="I39" s="290"/>
      <c r="J39" s="290"/>
      <c r="K39" s="290"/>
      <c r="L39" s="290"/>
    </row>
    <row r="40" spans="2:12" ht="15.75" customHeight="1">
      <c r="B40" s="301" t="s">
        <v>243</v>
      </c>
      <c r="C40" s="126"/>
      <c r="D40" s="126"/>
      <c r="E40" s="280" t="s">
        <v>242</v>
      </c>
      <c r="F40" s="281"/>
      <c r="G40" s="281"/>
      <c r="H40" s="281"/>
      <c r="I40" s="281"/>
      <c r="J40" s="281"/>
      <c r="K40" s="281"/>
      <c r="L40" s="281"/>
    </row>
    <row r="41" spans="2:12" ht="82.5">
      <c r="B41" s="301"/>
      <c r="C41" s="128" t="s">
        <v>391</v>
      </c>
      <c r="D41" s="128" t="s">
        <v>392</v>
      </c>
      <c r="E41" s="121" t="s">
        <v>244</v>
      </c>
      <c r="F41" s="129"/>
      <c r="G41" s="129"/>
      <c r="H41" s="129" t="s">
        <v>245</v>
      </c>
      <c r="I41" s="129"/>
      <c r="J41" s="137"/>
      <c r="K41" s="131"/>
      <c r="L41" s="131"/>
    </row>
    <row r="42" spans="2:12" ht="82.5">
      <c r="B42" s="301"/>
      <c r="C42" s="128" t="s">
        <v>390</v>
      </c>
      <c r="D42" s="128" t="s">
        <v>247</v>
      </c>
      <c r="E42" s="132" t="s">
        <v>246</v>
      </c>
      <c r="F42" s="129" t="s">
        <v>248</v>
      </c>
      <c r="G42" s="129" t="s">
        <v>249</v>
      </c>
      <c r="H42" s="129" t="s">
        <v>250</v>
      </c>
      <c r="I42" s="129" t="s">
        <v>251</v>
      </c>
      <c r="J42" s="137" t="s">
        <v>124</v>
      </c>
      <c r="K42" s="131"/>
      <c r="L42" s="131"/>
    </row>
    <row r="43" spans="2:12" ht="231.75" thickBot="1">
      <c r="B43" s="308"/>
      <c r="C43" s="133" t="s">
        <v>374</v>
      </c>
      <c r="D43" s="133" t="s">
        <v>253</v>
      </c>
      <c r="E43" s="132" t="s">
        <v>252</v>
      </c>
      <c r="F43" s="129" t="s">
        <v>254</v>
      </c>
      <c r="G43" s="129" t="s">
        <v>255</v>
      </c>
      <c r="H43" s="129" t="s">
        <v>257</v>
      </c>
      <c r="I43" s="129" t="s">
        <v>256</v>
      </c>
      <c r="J43" s="137" t="s">
        <v>124</v>
      </c>
      <c r="K43" s="131"/>
      <c r="L43" s="131"/>
    </row>
    <row r="44" spans="2:12" ht="84" customHeight="1" thickBot="1">
      <c r="B44" s="174"/>
      <c r="C44" s="173"/>
      <c r="D44" s="173" t="s">
        <v>259</v>
      </c>
      <c r="E44" s="132" t="s">
        <v>258</v>
      </c>
      <c r="F44" s="129" t="s">
        <v>260</v>
      </c>
      <c r="G44" s="129" t="s">
        <v>261</v>
      </c>
      <c r="H44" s="129" t="s">
        <v>257</v>
      </c>
      <c r="I44" s="129" t="s">
        <v>262</v>
      </c>
      <c r="J44" s="137"/>
      <c r="K44" s="131"/>
      <c r="L44" s="131"/>
    </row>
    <row r="45" spans="2:12" ht="15.75" customHeight="1">
      <c r="B45" s="298" t="s">
        <v>264</v>
      </c>
      <c r="C45" s="135"/>
      <c r="D45" s="126"/>
      <c r="E45" s="280" t="s">
        <v>263</v>
      </c>
      <c r="F45" s="281"/>
      <c r="G45" s="281"/>
      <c r="H45" s="281"/>
      <c r="I45" s="281"/>
      <c r="J45" s="281"/>
      <c r="K45" s="281"/>
      <c r="L45" s="281"/>
    </row>
    <row r="46" spans="2:12" ht="132">
      <c r="B46" s="299"/>
      <c r="C46" s="136" t="s">
        <v>374</v>
      </c>
      <c r="D46" s="128" t="s">
        <v>266</v>
      </c>
      <c r="E46" s="121" t="s">
        <v>265</v>
      </c>
      <c r="F46" s="129" t="s">
        <v>267</v>
      </c>
      <c r="G46" s="129" t="s">
        <v>268</v>
      </c>
      <c r="H46" s="129" t="s">
        <v>250</v>
      </c>
      <c r="I46" s="129" t="s">
        <v>269</v>
      </c>
      <c r="J46" s="130" t="s">
        <v>80</v>
      </c>
      <c r="K46" s="129"/>
      <c r="L46" s="129"/>
    </row>
    <row r="47" spans="2:12" ht="116.25" thickBot="1">
      <c r="B47" s="300"/>
      <c r="C47" s="140" t="s">
        <v>388</v>
      </c>
      <c r="D47" s="128" t="s">
        <v>271</v>
      </c>
      <c r="E47" s="132" t="s">
        <v>270</v>
      </c>
      <c r="F47" s="129" t="s">
        <v>272</v>
      </c>
      <c r="G47" s="129" t="s">
        <v>273</v>
      </c>
      <c r="H47" s="129" t="s">
        <v>250</v>
      </c>
      <c r="I47" s="129" t="s">
        <v>274</v>
      </c>
      <c r="J47" s="130" t="s">
        <v>123</v>
      </c>
      <c r="K47" s="129"/>
      <c r="L47" s="129"/>
    </row>
    <row r="48" spans="2:12" ht="15.75" customHeight="1">
      <c r="B48" s="301" t="s">
        <v>276</v>
      </c>
      <c r="C48" s="304"/>
      <c r="D48" s="304"/>
      <c r="E48" s="280" t="s">
        <v>275</v>
      </c>
      <c r="F48" s="281"/>
      <c r="G48" s="281"/>
      <c r="H48" s="281"/>
      <c r="I48" s="281"/>
      <c r="J48" s="281"/>
      <c r="K48" s="281"/>
      <c r="L48" s="281"/>
    </row>
    <row r="49" spans="2:12" ht="83.25" thickBot="1">
      <c r="B49" s="301"/>
      <c r="C49" s="301"/>
      <c r="D49" s="301"/>
      <c r="E49" s="121" t="s">
        <v>277</v>
      </c>
      <c r="F49" s="129"/>
      <c r="G49" s="129"/>
      <c r="H49" s="129" t="s">
        <v>278</v>
      </c>
      <c r="I49" s="129"/>
      <c r="J49" s="130"/>
      <c r="K49" s="129"/>
      <c r="L49" s="129"/>
    </row>
    <row r="50" spans="2:12" ht="15.75" customHeight="1">
      <c r="B50" s="301" t="s">
        <v>280</v>
      </c>
      <c r="C50" s="304" t="s">
        <v>374</v>
      </c>
      <c r="D50" s="304" t="s">
        <v>393</v>
      </c>
      <c r="E50" s="280" t="s">
        <v>279</v>
      </c>
      <c r="F50" s="281"/>
      <c r="G50" s="281"/>
      <c r="H50" s="281"/>
      <c r="I50" s="281"/>
      <c r="J50" s="281"/>
      <c r="K50" s="281"/>
      <c r="L50" s="281"/>
    </row>
    <row r="51" spans="2:12" ht="116.25" thickBot="1">
      <c r="B51" s="301"/>
      <c r="C51" s="301"/>
      <c r="D51" s="301"/>
      <c r="E51" s="121" t="s">
        <v>281</v>
      </c>
      <c r="F51" s="129" t="s">
        <v>282</v>
      </c>
      <c r="G51" s="129" t="s">
        <v>283</v>
      </c>
      <c r="H51" s="129" t="s">
        <v>250</v>
      </c>
      <c r="I51" s="129" t="s">
        <v>284</v>
      </c>
      <c r="J51" s="130" t="s">
        <v>123</v>
      </c>
      <c r="K51" s="129"/>
      <c r="L51" s="129"/>
    </row>
    <row r="52" spans="2:12" ht="15.75" customHeight="1">
      <c r="B52" s="301" t="s">
        <v>286</v>
      </c>
      <c r="C52" s="304" t="s">
        <v>390</v>
      </c>
      <c r="D52" s="126" t="s">
        <v>288</v>
      </c>
      <c r="E52" s="280" t="s">
        <v>285</v>
      </c>
      <c r="F52" s="281"/>
      <c r="G52" s="281"/>
      <c r="H52" s="281"/>
      <c r="I52" s="281"/>
      <c r="J52" s="281"/>
      <c r="K52" s="281"/>
      <c r="L52" s="281"/>
    </row>
    <row r="53" spans="2:12" ht="48.75" customHeight="1">
      <c r="B53" s="301"/>
      <c r="C53" s="301"/>
      <c r="D53" s="128"/>
      <c r="E53" s="121" t="s">
        <v>287</v>
      </c>
      <c r="F53" s="129" t="s">
        <v>289</v>
      </c>
      <c r="G53" s="129"/>
      <c r="H53" s="129" t="s">
        <v>257</v>
      </c>
      <c r="I53" s="129"/>
      <c r="J53" s="130" t="s">
        <v>133</v>
      </c>
      <c r="K53" s="129"/>
      <c r="L53" s="129"/>
    </row>
    <row r="54" spans="2:12" ht="66">
      <c r="B54" s="301"/>
      <c r="C54" s="301"/>
      <c r="D54" s="128" t="s">
        <v>291</v>
      </c>
      <c r="E54" s="132" t="s">
        <v>290</v>
      </c>
      <c r="F54" s="129" t="s">
        <v>292</v>
      </c>
      <c r="G54" s="129" t="s">
        <v>293</v>
      </c>
      <c r="H54" s="129" t="s">
        <v>294</v>
      </c>
      <c r="I54" s="129"/>
      <c r="J54" s="130" t="s">
        <v>133</v>
      </c>
      <c r="K54" s="129"/>
      <c r="L54" s="129"/>
    </row>
    <row r="55" spans="2:12" ht="15" customHeight="1" thickBot="1">
      <c r="B55" s="289" t="s">
        <v>295</v>
      </c>
      <c r="C55" s="290"/>
      <c r="D55" s="290"/>
      <c r="E55" s="290"/>
      <c r="F55" s="290"/>
      <c r="G55" s="290"/>
      <c r="H55" s="290"/>
      <c r="I55" s="290"/>
      <c r="J55" s="290"/>
      <c r="K55" s="290"/>
      <c r="L55" s="290"/>
    </row>
    <row r="56" spans="2:12" ht="15.75" customHeight="1">
      <c r="B56" s="301" t="s">
        <v>297</v>
      </c>
      <c r="C56" s="126"/>
      <c r="D56" s="126" t="s">
        <v>299</v>
      </c>
      <c r="E56" s="280" t="s">
        <v>296</v>
      </c>
      <c r="F56" s="281"/>
      <c r="G56" s="281"/>
      <c r="H56" s="281"/>
      <c r="I56" s="281"/>
      <c r="J56" s="281"/>
      <c r="K56" s="281"/>
      <c r="L56" s="281"/>
    </row>
    <row r="57" spans="2:12" ht="122.25" customHeight="1">
      <c r="B57" s="301"/>
      <c r="C57" s="128" t="s">
        <v>374</v>
      </c>
      <c r="D57" s="128"/>
      <c r="E57" s="121" t="s">
        <v>298</v>
      </c>
      <c r="F57" s="129" t="s">
        <v>300</v>
      </c>
      <c r="G57" s="129"/>
      <c r="H57" s="129" t="s">
        <v>301</v>
      </c>
      <c r="I57" s="129" t="s">
        <v>302</v>
      </c>
      <c r="J57" s="130" t="s">
        <v>80</v>
      </c>
      <c r="K57" s="129"/>
      <c r="L57" s="129"/>
    </row>
    <row r="58" spans="2:12" ht="93.75" customHeight="1">
      <c r="B58" s="301"/>
      <c r="C58" s="128" t="s">
        <v>374</v>
      </c>
      <c r="D58" s="128" t="s">
        <v>304</v>
      </c>
      <c r="E58" s="132" t="s">
        <v>303</v>
      </c>
      <c r="F58" s="129" t="s">
        <v>305</v>
      </c>
      <c r="G58" s="129"/>
      <c r="H58" s="129" t="s">
        <v>301</v>
      </c>
      <c r="I58" s="129" t="s">
        <v>306</v>
      </c>
      <c r="J58" s="130" t="s">
        <v>133</v>
      </c>
      <c r="K58" s="129"/>
      <c r="L58" s="129"/>
    </row>
    <row r="59" spans="2:12" ht="15" customHeight="1" thickBot="1">
      <c r="B59" s="289" t="s">
        <v>307</v>
      </c>
      <c r="C59" s="290"/>
      <c r="D59" s="290"/>
      <c r="E59" s="290"/>
      <c r="F59" s="290"/>
      <c r="G59" s="290"/>
      <c r="H59" s="290"/>
      <c r="I59" s="290"/>
      <c r="J59" s="290"/>
      <c r="K59" s="290"/>
      <c r="L59" s="290"/>
    </row>
    <row r="60" spans="2:12" ht="15.75" customHeight="1">
      <c r="B60" s="301" t="s">
        <v>309</v>
      </c>
      <c r="C60" s="126"/>
      <c r="D60" s="126" t="s">
        <v>311</v>
      </c>
      <c r="E60" s="280" t="s">
        <v>308</v>
      </c>
      <c r="F60" s="281"/>
      <c r="G60" s="281"/>
      <c r="H60" s="281"/>
      <c r="I60" s="281"/>
      <c r="J60" s="281"/>
      <c r="K60" s="281"/>
      <c r="L60" s="281"/>
    </row>
    <row r="61" spans="2:12" ht="66">
      <c r="B61" s="301"/>
      <c r="C61" s="128"/>
      <c r="D61" s="128"/>
      <c r="E61" s="121" t="s">
        <v>310</v>
      </c>
      <c r="F61" s="129"/>
      <c r="G61" s="129"/>
      <c r="H61" s="129" t="s">
        <v>312</v>
      </c>
      <c r="I61" s="129"/>
      <c r="J61" s="130"/>
      <c r="K61" s="129"/>
      <c r="L61" s="129"/>
    </row>
    <row r="62" spans="2:12" ht="82.5">
      <c r="B62" s="301"/>
      <c r="C62" s="128" t="s">
        <v>374</v>
      </c>
      <c r="D62" s="128" t="s">
        <v>315</v>
      </c>
      <c r="E62" s="132" t="s">
        <v>313</v>
      </c>
      <c r="F62" s="129"/>
      <c r="G62" s="129"/>
      <c r="H62" s="129"/>
      <c r="I62" s="129" t="s">
        <v>314</v>
      </c>
      <c r="J62" s="130" t="s">
        <v>124</v>
      </c>
      <c r="K62" s="129"/>
      <c r="L62" s="129"/>
    </row>
    <row r="63" spans="2:12" ht="83.25" thickBot="1">
      <c r="B63" s="301"/>
      <c r="C63" s="128" t="s">
        <v>374</v>
      </c>
      <c r="D63" s="128" t="s">
        <v>317</v>
      </c>
      <c r="E63" s="132" t="s">
        <v>316</v>
      </c>
      <c r="F63" s="129"/>
      <c r="G63" s="129"/>
      <c r="H63" s="129"/>
      <c r="I63" s="129"/>
      <c r="J63" s="130" t="s">
        <v>123</v>
      </c>
      <c r="K63" s="129"/>
      <c r="L63" s="129"/>
    </row>
    <row r="64" spans="2:12" ht="15.75" customHeight="1">
      <c r="B64" s="315" t="s">
        <v>319</v>
      </c>
      <c r="C64" s="118"/>
      <c r="D64" s="86"/>
      <c r="E64" s="313" t="s">
        <v>318</v>
      </c>
      <c r="F64" s="314"/>
      <c r="G64" s="314"/>
      <c r="H64" s="314"/>
      <c r="I64" s="314"/>
      <c r="J64" s="314"/>
      <c r="K64" s="314"/>
      <c r="L64" s="314"/>
    </row>
    <row r="65" spans="2:12" ht="42.75">
      <c r="B65" s="316"/>
      <c r="C65" s="119" t="s">
        <v>388</v>
      </c>
      <c r="D65" s="87" t="s">
        <v>266</v>
      </c>
      <c r="E65" s="34" t="s">
        <v>320</v>
      </c>
      <c r="F65" s="9"/>
      <c r="G65" s="9"/>
      <c r="H65" s="9" t="s">
        <v>312</v>
      </c>
      <c r="I65" s="9"/>
      <c r="J65" s="14"/>
      <c r="K65" s="9"/>
      <c r="L65" s="9"/>
    </row>
    <row r="66" spans="2:12" ht="57">
      <c r="B66" s="316"/>
      <c r="C66" s="119" t="s">
        <v>388</v>
      </c>
      <c r="D66" s="87" t="s">
        <v>311</v>
      </c>
      <c r="E66" s="35" t="s">
        <v>321</v>
      </c>
      <c r="F66" s="9"/>
      <c r="G66" s="9"/>
      <c r="H66" s="9"/>
      <c r="I66" s="9"/>
      <c r="J66" s="14"/>
      <c r="K66" s="9"/>
      <c r="L66" s="9"/>
    </row>
    <row r="67" spans="2:12" ht="132.75" customHeight="1" thickBot="1">
      <c r="B67" s="316"/>
      <c r="C67" s="119" t="s">
        <v>374</v>
      </c>
      <c r="D67" s="88" t="s">
        <v>323</v>
      </c>
      <c r="E67" s="35" t="s">
        <v>322</v>
      </c>
      <c r="F67" s="9"/>
      <c r="G67" s="9"/>
      <c r="H67" s="9"/>
      <c r="I67" s="9"/>
      <c r="J67" s="14" t="s">
        <v>112</v>
      </c>
      <c r="K67" s="9"/>
      <c r="L67" s="9"/>
    </row>
    <row r="68" spans="2:12" ht="15.75" customHeight="1">
      <c r="B68" s="310" t="s">
        <v>325</v>
      </c>
      <c r="C68" s="176"/>
      <c r="D68" s="118"/>
      <c r="E68" s="313" t="s">
        <v>324</v>
      </c>
      <c r="F68" s="314"/>
      <c r="G68" s="314"/>
      <c r="H68" s="314"/>
      <c r="I68" s="314"/>
      <c r="J68" s="314"/>
      <c r="K68" s="314"/>
      <c r="L68" s="314"/>
    </row>
    <row r="69" spans="2:12" ht="71.25">
      <c r="B69" s="311"/>
      <c r="C69" s="177"/>
      <c r="D69" s="119" t="s">
        <v>330</v>
      </c>
      <c r="E69" s="82" t="s">
        <v>326</v>
      </c>
      <c r="F69" s="83"/>
      <c r="G69" s="83"/>
      <c r="H69" s="83"/>
      <c r="I69" s="83"/>
      <c r="J69" s="84" t="s">
        <v>115</v>
      </c>
      <c r="K69" s="83"/>
      <c r="L69" s="83"/>
    </row>
    <row r="70" spans="2:12" ht="94.5" customHeight="1">
      <c r="B70" s="312"/>
      <c r="C70" s="178" t="s">
        <v>374</v>
      </c>
      <c r="D70" s="175" t="s">
        <v>328</v>
      </c>
      <c r="E70" s="85" t="s">
        <v>327</v>
      </c>
      <c r="F70" s="83" t="s">
        <v>329</v>
      </c>
      <c r="G70" s="83"/>
      <c r="H70" s="83"/>
      <c r="I70" s="83"/>
      <c r="J70" s="84" t="s">
        <v>110</v>
      </c>
      <c r="K70" s="83"/>
      <c r="L70" s="83"/>
    </row>
  </sheetData>
  <mergeCells count="65">
    <mergeCell ref="B45:B47"/>
    <mergeCell ref="E45:L45"/>
    <mergeCell ref="B52:B54"/>
    <mergeCell ref="C52:C54"/>
    <mergeCell ref="E52:L52"/>
    <mergeCell ref="B48:B49"/>
    <mergeCell ref="C48:C49"/>
    <mergeCell ref="D48:D49"/>
    <mergeCell ref="E48:L48"/>
    <mergeCell ref="B68:B70"/>
    <mergeCell ref="E68:L68"/>
    <mergeCell ref="B50:B51"/>
    <mergeCell ref="C50:C51"/>
    <mergeCell ref="D50:D51"/>
    <mergeCell ref="E50:L50"/>
    <mergeCell ref="B55:L55"/>
    <mergeCell ref="B56:B58"/>
    <mergeCell ref="E56:L56"/>
    <mergeCell ref="B64:B67"/>
    <mergeCell ref="E64:L64"/>
    <mergeCell ref="B59:L59"/>
    <mergeCell ref="B60:B63"/>
    <mergeCell ref="E60:L60"/>
    <mergeCell ref="B39:L39"/>
    <mergeCell ref="B40:B43"/>
    <mergeCell ref="E40:L40"/>
    <mergeCell ref="I2:I3"/>
    <mergeCell ref="J2:J3"/>
    <mergeCell ref="B37:B38"/>
    <mergeCell ref="C37:C38"/>
    <mergeCell ref="D37:D38"/>
    <mergeCell ref="E37:L37"/>
    <mergeCell ref="E7:K7"/>
    <mergeCell ref="B11:B13"/>
    <mergeCell ref="D11:D13"/>
    <mergeCell ref="B14:B15"/>
    <mergeCell ref="C14:C15"/>
    <mergeCell ref="H2:H3"/>
    <mergeCell ref="B7:B10"/>
    <mergeCell ref="D1:D3"/>
    <mergeCell ref="D5:D6"/>
    <mergeCell ref="D7:D10"/>
    <mergeCell ref="B30:J30"/>
    <mergeCell ref="B31:B33"/>
    <mergeCell ref="B34:B36"/>
    <mergeCell ref="B20:B22"/>
    <mergeCell ref="B23:J23"/>
    <mergeCell ref="B24:B26"/>
    <mergeCell ref="B27:B29"/>
    <mergeCell ref="E16:L16"/>
    <mergeCell ref="B1:B3"/>
    <mergeCell ref="E1:E3"/>
    <mergeCell ref="F2:F3"/>
    <mergeCell ref="G2:G3"/>
    <mergeCell ref="K2:L2"/>
    <mergeCell ref="F1:L1"/>
    <mergeCell ref="B4:L4"/>
    <mergeCell ref="E5:L5"/>
    <mergeCell ref="B16:B19"/>
    <mergeCell ref="B5:B6"/>
    <mergeCell ref="C1:C3"/>
    <mergeCell ref="C5:C6"/>
    <mergeCell ref="D14:D15"/>
    <mergeCell ref="E11:J11"/>
    <mergeCell ref="E14:J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1:M37"/>
  <sheetViews>
    <sheetView topLeftCell="B1" workbookViewId="0">
      <selection activeCell="F45" sqref="F45"/>
    </sheetView>
  </sheetViews>
  <sheetFormatPr defaultRowHeight="15"/>
  <cols>
    <col min="1" max="1" width="2.85546875" customWidth="1"/>
    <col min="2" max="2" width="21.7109375" customWidth="1"/>
    <col min="3" max="4" width="16.28515625" customWidth="1"/>
    <col min="5" max="5" width="15.85546875" customWidth="1"/>
    <col min="6" max="6" width="19.140625" customWidth="1"/>
    <col min="7" max="8" width="15.7109375" customWidth="1"/>
    <col min="9" max="13" width="15.85546875" customWidth="1"/>
  </cols>
  <sheetData>
    <row r="1" spans="2:13" ht="19.5" customHeight="1" thickBot="1">
      <c r="B1" s="272" t="s">
        <v>0</v>
      </c>
      <c r="C1" s="272" t="s">
        <v>1</v>
      </c>
      <c r="D1" s="272" t="s">
        <v>167</v>
      </c>
      <c r="E1" s="274" t="s">
        <v>175</v>
      </c>
      <c r="F1" s="275"/>
      <c r="G1" s="275"/>
      <c r="H1" s="275"/>
      <c r="I1" s="275"/>
      <c r="J1" s="275"/>
      <c r="K1" s="275"/>
      <c r="L1" s="275"/>
      <c r="M1" s="276"/>
    </row>
    <row r="2" spans="2:13" ht="15" customHeight="1" thickBot="1">
      <c r="B2" s="277"/>
      <c r="C2" s="277"/>
      <c r="D2" s="277"/>
      <c r="E2" s="1" t="s">
        <v>2</v>
      </c>
      <c r="F2" s="272" t="s">
        <v>54</v>
      </c>
      <c r="G2" s="323" t="s">
        <v>177</v>
      </c>
      <c r="H2" s="324"/>
      <c r="I2" s="272" t="s">
        <v>53</v>
      </c>
      <c r="J2" s="272" t="s">
        <v>39</v>
      </c>
      <c r="K2" s="272" t="s">
        <v>38</v>
      </c>
      <c r="L2" s="272" t="s">
        <v>52</v>
      </c>
      <c r="M2" s="272" t="s">
        <v>176</v>
      </c>
    </row>
    <row r="3" spans="2:13" ht="54.75" customHeight="1" thickBot="1">
      <c r="B3" s="273"/>
      <c r="C3" s="273"/>
      <c r="D3" s="273"/>
      <c r="E3" s="4" t="s">
        <v>178</v>
      </c>
      <c r="F3" s="273"/>
      <c r="G3" s="76" t="s">
        <v>136</v>
      </c>
      <c r="H3" s="76" t="s">
        <v>137</v>
      </c>
      <c r="I3" s="273"/>
      <c r="J3" s="273"/>
      <c r="K3" s="273"/>
      <c r="L3" s="273"/>
      <c r="M3" s="273"/>
    </row>
    <row r="4" spans="2:13" ht="15.75" thickBot="1">
      <c r="B4" s="264" t="s">
        <v>170</v>
      </c>
      <c r="C4" s="320" t="s">
        <v>7</v>
      </c>
      <c r="D4" s="321"/>
      <c r="E4" s="321"/>
      <c r="F4" s="321"/>
      <c r="G4" s="321"/>
      <c r="H4" s="321"/>
      <c r="I4" s="321"/>
      <c r="J4" s="321"/>
      <c r="K4" s="321"/>
      <c r="L4" s="321"/>
      <c r="M4" s="322"/>
    </row>
    <row r="5" spans="2:13" ht="15.75" customHeight="1" thickBot="1">
      <c r="B5" s="265"/>
      <c r="C5" s="317" t="s">
        <v>151</v>
      </c>
      <c r="D5" s="318"/>
      <c r="E5" s="318"/>
      <c r="F5" s="318"/>
      <c r="G5" s="318"/>
      <c r="H5" s="318"/>
      <c r="I5" s="318"/>
      <c r="J5" s="318"/>
      <c r="K5" s="318"/>
      <c r="L5" s="318"/>
      <c r="M5" s="319"/>
    </row>
    <row r="6" spans="2:13" ht="15.75" customHeight="1" thickBot="1">
      <c r="B6" s="265"/>
      <c r="C6" s="34" t="s">
        <v>168</v>
      </c>
      <c r="D6" s="34"/>
      <c r="E6" s="72"/>
      <c r="F6" s="73"/>
      <c r="G6" s="8">
        <f>'QPR 1'!H5</f>
        <v>0</v>
      </c>
      <c r="H6" s="8"/>
      <c r="I6" s="25"/>
      <c r="J6" s="25"/>
      <c r="K6" s="74"/>
      <c r="L6" s="74"/>
      <c r="M6" s="7"/>
    </row>
    <row r="7" spans="2:13" ht="15.75" thickBot="1">
      <c r="B7" s="265"/>
      <c r="C7" s="35" t="s">
        <v>169</v>
      </c>
      <c r="D7" s="35"/>
      <c r="E7" s="39"/>
      <c r="F7" s="13"/>
      <c r="G7" s="20">
        <f>'QPR 1'!H6</f>
        <v>0</v>
      </c>
      <c r="H7" s="21"/>
      <c r="I7" s="9"/>
      <c r="J7" s="9"/>
      <c r="K7" s="26"/>
      <c r="L7" s="26"/>
      <c r="M7" s="14"/>
    </row>
    <row r="8" spans="2:13" ht="15.75" thickBot="1">
      <c r="B8" s="265"/>
      <c r="C8" s="35" t="s">
        <v>171</v>
      </c>
      <c r="D8" s="36"/>
      <c r="E8" s="40"/>
      <c r="F8" s="17"/>
      <c r="G8" s="20">
        <f>'QPR 1'!H7</f>
        <v>0</v>
      </c>
      <c r="H8" s="22"/>
      <c r="I8" s="18"/>
      <c r="J8" s="18"/>
      <c r="K8" s="27"/>
      <c r="L8" s="27"/>
      <c r="M8" s="19"/>
    </row>
    <row r="9" spans="2:13" ht="15.75" customHeight="1" thickBot="1">
      <c r="B9" s="265"/>
      <c r="C9" s="317" t="s">
        <v>172</v>
      </c>
      <c r="D9" s="318"/>
      <c r="E9" s="318"/>
      <c r="F9" s="318"/>
      <c r="G9" s="318"/>
      <c r="H9" s="318"/>
      <c r="I9" s="318"/>
      <c r="J9" s="318"/>
      <c r="K9" s="318"/>
      <c r="L9" s="318"/>
      <c r="M9" s="319"/>
    </row>
    <row r="10" spans="2:13" ht="15.75" thickBot="1">
      <c r="B10" s="265"/>
      <c r="C10" s="37" t="s">
        <v>173</v>
      </c>
      <c r="D10" s="77"/>
      <c r="E10" s="78"/>
      <c r="F10" s="31"/>
      <c r="G10" s="20">
        <f>'QPR 1'!H6</f>
        <v>0</v>
      </c>
      <c r="H10" s="54"/>
      <c r="I10" s="32"/>
      <c r="J10" s="32"/>
      <c r="K10" s="46"/>
      <c r="L10" s="46"/>
      <c r="M10" s="33"/>
    </row>
    <row r="11" spans="2:13" ht="15.75" thickBot="1">
      <c r="B11" s="266"/>
      <c r="C11" s="45" t="s">
        <v>174</v>
      </c>
      <c r="D11" s="36"/>
      <c r="E11" s="40"/>
      <c r="F11" s="17"/>
      <c r="G11" s="54">
        <f>'QPR 1'!H7</f>
        <v>0</v>
      </c>
      <c r="H11" s="22"/>
      <c r="I11" s="18"/>
      <c r="J11" s="18"/>
      <c r="K11" s="27"/>
      <c r="L11" s="27"/>
      <c r="M11" s="19"/>
    </row>
    <row r="12" spans="2:13" ht="15" customHeight="1" thickBot="1">
      <c r="B12" s="264" t="s">
        <v>183</v>
      </c>
      <c r="C12" s="317" t="s">
        <v>179</v>
      </c>
      <c r="D12" s="318"/>
      <c r="E12" s="318"/>
      <c r="F12" s="318"/>
      <c r="G12" s="318"/>
      <c r="H12" s="318"/>
      <c r="I12" s="318"/>
      <c r="J12" s="318"/>
      <c r="K12" s="318"/>
      <c r="L12" s="318"/>
      <c r="M12" s="319"/>
    </row>
    <row r="13" spans="2:13">
      <c r="B13" s="265"/>
      <c r="C13" s="34" t="s">
        <v>180</v>
      </c>
      <c r="D13" s="13"/>
      <c r="E13" s="9"/>
      <c r="F13" s="9"/>
      <c r="G13" s="9"/>
      <c r="H13" s="9"/>
      <c r="I13" s="9"/>
      <c r="J13" s="9"/>
      <c r="K13" s="9"/>
      <c r="L13" s="9"/>
      <c r="M13" s="14"/>
    </row>
    <row r="14" spans="2:13">
      <c r="B14" s="265"/>
      <c r="C14" s="35" t="s">
        <v>181</v>
      </c>
      <c r="D14" s="13"/>
      <c r="E14" s="9"/>
      <c r="F14" s="9"/>
      <c r="G14" s="9"/>
      <c r="H14" s="9"/>
      <c r="I14" s="9"/>
      <c r="J14" s="9"/>
      <c r="K14" s="9"/>
      <c r="L14" s="9"/>
      <c r="M14" s="14"/>
    </row>
    <row r="15" spans="2:13" ht="15.75" thickBot="1">
      <c r="B15" s="265"/>
      <c r="C15" s="35" t="s">
        <v>182</v>
      </c>
      <c r="D15" s="13"/>
      <c r="E15" s="9"/>
      <c r="F15" s="9"/>
      <c r="G15" s="9"/>
      <c r="H15" s="9"/>
      <c r="I15" s="9"/>
      <c r="J15" s="9"/>
      <c r="K15" s="9"/>
      <c r="L15" s="9"/>
      <c r="M15" s="14"/>
    </row>
    <row r="16" spans="2:13" ht="15.75" thickBot="1">
      <c r="B16" s="264" t="s">
        <v>185</v>
      </c>
      <c r="C16" s="320" t="s">
        <v>8</v>
      </c>
      <c r="D16" s="321"/>
      <c r="E16" s="321"/>
      <c r="F16" s="321"/>
      <c r="G16" s="321"/>
      <c r="H16" s="321"/>
      <c r="I16" s="321"/>
      <c r="J16" s="321"/>
      <c r="K16" s="321"/>
      <c r="L16" s="321"/>
      <c r="M16" s="322"/>
    </row>
    <row r="17" spans="2:13" ht="15.75" customHeight="1" thickBot="1">
      <c r="B17" s="265"/>
      <c r="C17" s="317" t="s">
        <v>184</v>
      </c>
      <c r="D17" s="318"/>
      <c r="E17" s="318"/>
      <c r="F17" s="318"/>
      <c r="G17" s="318"/>
      <c r="H17" s="318"/>
      <c r="I17" s="318"/>
      <c r="J17" s="318"/>
      <c r="K17" s="318"/>
      <c r="L17" s="318"/>
      <c r="M17" s="319"/>
    </row>
    <row r="18" spans="2:13">
      <c r="B18" s="265"/>
      <c r="C18" s="34" t="s">
        <v>186</v>
      </c>
      <c r="D18" s="13"/>
      <c r="E18" s="9"/>
      <c r="F18" s="9"/>
      <c r="G18" s="9"/>
      <c r="H18" s="9"/>
      <c r="I18" s="9"/>
      <c r="J18" s="9"/>
      <c r="K18" s="9"/>
      <c r="L18" s="9"/>
      <c r="M18" s="14"/>
    </row>
    <row r="19" spans="2:13">
      <c r="B19" s="265"/>
      <c r="C19" s="35" t="s">
        <v>187</v>
      </c>
      <c r="D19" s="13"/>
      <c r="E19" s="9"/>
      <c r="F19" s="9"/>
      <c r="G19" s="9"/>
      <c r="H19" s="9"/>
      <c r="I19" s="9"/>
      <c r="J19" s="9"/>
      <c r="K19" s="9"/>
      <c r="L19" s="9"/>
      <c r="M19" s="14"/>
    </row>
    <row r="20" spans="2:13" ht="15.75" customHeight="1" thickBot="1">
      <c r="B20" s="266"/>
      <c r="C20" s="45" t="s">
        <v>188</v>
      </c>
      <c r="D20" s="15"/>
      <c r="E20" s="16"/>
      <c r="F20" s="16"/>
      <c r="G20" s="16"/>
      <c r="H20" s="16"/>
      <c r="I20" s="16"/>
      <c r="J20" s="16"/>
      <c r="K20" s="16"/>
      <c r="L20" s="16"/>
      <c r="M20" s="5"/>
    </row>
    <row r="21" spans="2:13" ht="18.75" hidden="1" customHeight="1">
      <c r="B21" s="264" t="s">
        <v>58</v>
      </c>
      <c r="C21" s="38" t="s">
        <v>23</v>
      </c>
      <c r="D21" s="42"/>
      <c r="E21" s="38"/>
      <c r="F21" s="10"/>
      <c r="G21" s="20">
        <f>'QPR 1'!H15</f>
        <v>0</v>
      </c>
      <c r="H21" s="20"/>
      <c r="I21" s="11"/>
      <c r="J21" s="11"/>
      <c r="K21" s="28"/>
      <c r="L21" s="28"/>
      <c r="M21" s="12"/>
    </row>
    <row r="22" spans="2:13" ht="15.75" hidden="1" thickBot="1">
      <c r="B22" s="265"/>
      <c r="C22" s="39" t="s">
        <v>24</v>
      </c>
      <c r="D22" s="43"/>
      <c r="E22" s="39"/>
      <c r="F22" s="13"/>
      <c r="G22" s="20">
        <f>'QPR 1'!H16</f>
        <v>0</v>
      </c>
      <c r="H22" s="21"/>
      <c r="I22" s="9"/>
      <c r="J22" s="9"/>
      <c r="K22" s="26"/>
      <c r="L22" s="26"/>
      <c r="M22" s="14"/>
    </row>
    <row r="23" spans="2:13" ht="15.75" hidden="1" thickBot="1">
      <c r="B23" s="266"/>
      <c r="C23" s="41" t="s">
        <v>25</v>
      </c>
      <c r="D23" s="44"/>
      <c r="E23" s="41"/>
      <c r="F23" s="15"/>
      <c r="G23" s="20">
        <f>'QPR 1'!H17</f>
        <v>0</v>
      </c>
      <c r="H23" s="6"/>
      <c r="I23" s="16"/>
      <c r="J23" s="16"/>
      <c r="K23" s="29"/>
      <c r="L23" s="29"/>
      <c r="M23" s="5"/>
    </row>
    <row r="24" spans="2:13" ht="17.25" hidden="1" customHeight="1">
      <c r="B24" s="261" t="s">
        <v>9</v>
      </c>
      <c r="C24" s="262"/>
      <c r="D24" s="262"/>
      <c r="E24" s="262"/>
      <c r="F24" s="262"/>
      <c r="G24" s="262"/>
      <c r="H24" s="262"/>
      <c r="I24" s="262"/>
      <c r="J24" s="262"/>
      <c r="K24" s="262"/>
      <c r="L24" s="262"/>
      <c r="M24" s="262"/>
    </row>
    <row r="25" spans="2:13" ht="15.75" hidden="1" thickBot="1">
      <c r="B25" s="264" t="s">
        <v>59</v>
      </c>
      <c r="C25" s="37" t="s">
        <v>26</v>
      </c>
      <c r="D25" s="37"/>
      <c r="E25" s="38"/>
      <c r="F25" s="10"/>
      <c r="G25" s="20">
        <f>'QPR 1'!H19</f>
        <v>0</v>
      </c>
      <c r="H25" s="20"/>
      <c r="I25" s="11"/>
      <c r="J25" s="11"/>
      <c r="K25" s="28"/>
      <c r="L25" s="28"/>
      <c r="M25" s="12"/>
    </row>
    <row r="26" spans="2:13" ht="15.75" hidden="1" thickBot="1">
      <c r="B26" s="265"/>
      <c r="C26" s="35" t="s">
        <v>27</v>
      </c>
      <c r="D26" s="35"/>
      <c r="E26" s="39"/>
      <c r="F26" s="13"/>
      <c r="G26" s="20">
        <f>'QPR 1'!H20</f>
        <v>0</v>
      </c>
      <c r="H26" s="21"/>
      <c r="I26" s="9"/>
      <c r="J26" s="9"/>
      <c r="K26" s="26"/>
      <c r="L26" s="26"/>
      <c r="M26" s="14"/>
    </row>
    <row r="27" spans="2:13" ht="15.75" hidden="1" thickBot="1">
      <c r="B27" s="266"/>
      <c r="C27" s="45" t="s">
        <v>28</v>
      </c>
      <c r="D27" s="45"/>
      <c r="E27" s="41"/>
      <c r="F27" s="15"/>
      <c r="G27" s="20">
        <f>'QPR 1'!H21</f>
        <v>0</v>
      </c>
      <c r="H27" s="6"/>
      <c r="I27" s="16"/>
      <c r="J27" s="16"/>
      <c r="K27" s="29"/>
      <c r="L27" s="29"/>
      <c r="M27" s="5"/>
    </row>
    <row r="28" spans="2:13" ht="15.75" hidden="1" customHeight="1">
      <c r="B28" s="264" t="s">
        <v>60</v>
      </c>
      <c r="C28" s="34" t="s">
        <v>29</v>
      </c>
      <c r="D28" s="55"/>
      <c r="E28" s="2"/>
      <c r="F28" s="31"/>
      <c r="G28" s="20">
        <f>'QPR 1'!H22</f>
        <v>0</v>
      </c>
      <c r="H28" s="54"/>
      <c r="I28" s="32"/>
      <c r="J28" s="32"/>
      <c r="K28" s="46"/>
      <c r="L28" s="46"/>
      <c r="M28" s="33"/>
    </row>
    <row r="29" spans="2:13" ht="15.75" hidden="1" thickBot="1">
      <c r="B29" s="265"/>
      <c r="C29" s="35" t="s">
        <v>30</v>
      </c>
      <c r="D29" s="36"/>
      <c r="E29" s="40"/>
      <c r="F29" s="17"/>
      <c r="G29" s="20">
        <f>'QPR 1'!H23</f>
        <v>0</v>
      </c>
      <c r="H29" s="22"/>
      <c r="I29" s="18"/>
      <c r="J29" s="18"/>
      <c r="K29" s="27"/>
      <c r="L29" s="27"/>
      <c r="M29" s="19"/>
    </row>
    <row r="30" spans="2:13" ht="15.75" hidden="1" thickBot="1">
      <c r="B30" s="266"/>
      <c r="C30" s="36" t="s">
        <v>31</v>
      </c>
      <c r="D30" s="36"/>
      <c r="E30" s="41"/>
      <c r="F30" s="15"/>
      <c r="G30" s="20">
        <f>'QPR 1'!H24</f>
        <v>0</v>
      </c>
      <c r="H30" s="6"/>
      <c r="I30" s="16"/>
      <c r="J30" s="16"/>
      <c r="K30" s="29"/>
      <c r="L30" s="29"/>
      <c r="M30" s="5"/>
    </row>
    <row r="31" spans="2:13" ht="15.75" hidden="1" customHeight="1">
      <c r="B31" s="261" t="s">
        <v>10</v>
      </c>
      <c r="C31" s="262"/>
      <c r="D31" s="262"/>
      <c r="E31" s="262"/>
      <c r="F31" s="262"/>
      <c r="G31" s="262"/>
      <c r="H31" s="262"/>
      <c r="I31" s="262"/>
      <c r="J31" s="262"/>
      <c r="K31" s="262"/>
      <c r="L31" s="262"/>
      <c r="M31" s="262"/>
    </row>
    <row r="32" spans="2:13" ht="15.75" hidden="1" thickBot="1">
      <c r="B32" s="264" t="s">
        <v>61</v>
      </c>
      <c r="C32" s="37" t="s">
        <v>32</v>
      </c>
      <c r="D32" s="37"/>
      <c r="E32" s="38"/>
      <c r="F32" s="10"/>
      <c r="G32" s="20">
        <f>'QPR 1'!H26</f>
        <v>0</v>
      </c>
      <c r="H32" s="20"/>
      <c r="I32" s="11"/>
      <c r="J32" s="11"/>
      <c r="K32" s="28"/>
      <c r="L32" s="28"/>
      <c r="M32" s="12"/>
    </row>
    <row r="33" spans="2:13" ht="15.75" hidden="1" thickBot="1">
      <c r="B33" s="265"/>
      <c r="C33" s="35" t="s">
        <v>33</v>
      </c>
      <c r="D33" s="35"/>
      <c r="E33" s="39"/>
      <c r="F33" s="13"/>
      <c r="G33" s="20">
        <f>'QPR 1'!H27</f>
        <v>0</v>
      </c>
      <c r="H33" s="21"/>
      <c r="I33" s="9"/>
      <c r="J33" s="9"/>
      <c r="K33" s="26"/>
      <c r="L33" s="26"/>
      <c r="M33" s="14"/>
    </row>
    <row r="34" spans="2:13" ht="15.75" hidden="1" thickBot="1">
      <c r="B34" s="266"/>
      <c r="C34" s="45" t="s">
        <v>34</v>
      </c>
      <c r="D34" s="45"/>
      <c r="E34" s="41"/>
      <c r="F34" s="15"/>
      <c r="G34" s="20">
        <f>'QPR 1'!H28</f>
        <v>0</v>
      </c>
      <c r="H34" s="6"/>
      <c r="I34" s="16"/>
      <c r="J34" s="16"/>
      <c r="K34" s="29"/>
      <c r="L34" s="29"/>
      <c r="M34" s="5"/>
    </row>
    <row r="35" spans="2:13" ht="15.75" hidden="1" thickBot="1">
      <c r="B35" s="264" t="s">
        <v>62</v>
      </c>
      <c r="C35" s="34" t="s">
        <v>35</v>
      </c>
      <c r="D35" s="55"/>
      <c r="E35" s="2"/>
      <c r="F35" s="31"/>
      <c r="G35" s="20">
        <f>'QPR 1'!H29</f>
        <v>0</v>
      </c>
      <c r="H35" s="54"/>
      <c r="I35" s="32"/>
      <c r="J35" s="32"/>
      <c r="K35" s="46"/>
      <c r="L35" s="46"/>
      <c r="M35" s="33"/>
    </row>
    <row r="36" spans="2:13" ht="15.75" hidden="1" thickBot="1">
      <c r="B36" s="265"/>
      <c r="C36" s="35" t="s">
        <v>36</v>
      </c>
      <c r="D36" s="36"/>
      <c r="E36" s="40"/>
      <c r="F36" s="17"/>
      <c r="G36" s="20">
        <f>'QPR 1'!H30</f>
        <v>0</v>
      </c>
      <c r="H36" s="22"/>
      <c r="I36" s="18"/>
      <c r="J36" s="18"/>
      <c r="K36" s="27"/>
      <c r="L36" s="27"/>
      <c r="M36" s="19"/>
    </row>
    <row r="37" spans="2:13" ht="15.75" hidden="1" thickBot="1">
      <c r="B37" s="266"/>
      <c r="C37" s="45" t="s">
        <v>37</v>
      </c>
      <c r="D37" s="45"/>
      <c r="E37" s="41"/>
      <c r="F37" s="15"/>
      <c r="G37" s="20">
        <f>'QPR 1'!H31</f>
        <v>0</v>
      </c>
      <c r="H37" s="6"/>
      <c r="I37" s="16"/>
      <c r="J37" s="16"/>
      <c r="K37" s="29"/>
      <c r="L37" s="29"/>
      <c r="M37" s="5"/>
    </row>
  </sheetData>
  <mergeCells count="27">
    <mergeCell ref="L2:L3"/>
    <mergeCell ref="M2:M3"/>
    <mergeCell ref="B4:B11"/>
    <mergeCell ref="B1:B3"/>
    <mergeCell ref="C1:C3"/>
    <mergeCell ref="D1:D3"/>
    <mergeCell ref="E1:M1"/>
    <mergeCell ref="F2:F3"/>
    <mergeCell ref="G2:H2"/>
    <mergeCell ref="I2:I3"/>
    <mergeCell ref="J2:J3"/>
    <mergeCell ref="K2:K3"/>
    <mergeCell ref="C4:M4"/>
    <mergeCell ref="C5:M5"/>
    <mergeCell ref="C9:M9"/>
    <mergeCell ref="B28:B30"/>
    <mergeCell ref="B31:M31"/>
    <mergeCell ref="B32:B34"/>
    <mergeCell ref="B35:B37"/>
    <mergeCell ref="B12:B15"/>
    <mergeCell ref="B16:B20"/>
    <mergeCell ref="B21:B23"/>
    <mergeCell ref="C12:M12"/>
    <mergeCell ref="C16:M16"/>
    <mergeCell ref="C17:M17"/>
    <mergeCell ref="B24:M24"/>
    <mergeCell ref="B25:B2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O32"/>
  <sheetViews>
    <sheetView workbookViewId="0">
      <selection activeCell="M2" sqref="M2:M3"/>
    </sheetView>
  </sheetViews>
  <sheetFormatPr defaultRowHeight="15"/>
  <cols>
    <col min="1" max="1" width="4.140625" customWidth="1"/>
    <col min="2" max="2" width="21.140625" customWidth="1"/>
    <col min="3" max="3" width="16.28515625" customWidth="1"/>
    <col min="4" max="4" width="15.85546875" customWidth="1"/>
    <col min="5" max="5" width="19.140625" customWidth="1"/>
    <col min="6" max="7" width="15.7109375" customWidth="1"/>
    <col min="8" max="12" width="15.85546875" customWidth="1"/>
    <col min="13" max="14" width="13.7109375" customWidth="1"/>
    <col min="15" max="15" width="11.85546875" customWidth="1"/>
  </cols>
  <sheetData>
    <row r="1" spans="2:15" ht="19.5" customHeight="1" thickBot="1">
      <c r="B1" s="272" t="s">
        <v>0</v>
      </c>
      <c r="C1" s="272" t="s">
        <v>1</v>
      </c>
      <c r="D1" s="274" t="s">
        <v>138</v>
      </c>
      <c r="E1" s="275"/>
      <c r="F1" s="275"/>
      <c r="G1" s="275"/>
      <c r="H1" s="275"/>
      <c r="I1" s="275"/>
      <c r="J1" s="275"/>
      <c r="K1" s="275"/>
      <c r="L1" s="276"/>
      <c r="M1" s="274" t="s">
        <v>141</v>
      </c>
      <c r="N1" s="275"/>
      <c r="O1" s="276"/>
    </row>
    <row r="2" spans="2:15" ht="15" customHeight="1" thickBot="1">
      <c r="B2" s="277"/>
      <c r="C2" s="277"/>
      <c r="D2" s="1" t="s">
        <v>2</v>
      </c>
      <c r="E2" s="272" t="s">
        <v>54</v>
      </c>
      <c r="F2" s="323" t="s">
        <v>139</v>
      </c>
      <c r="G2" s="324"/>
      <c r="H2" s="272" t="s">
        <v>53</v>
      </c>
      <c r="I2" s="272" t="s">
        <v>39</v>
      </c>
      <c r="J2" s="272" t="s">
        <v>38</v>
      </c>
      <c r="K2" s="272" t="s">
        <v>52</v>
      </c>
      <c r="L2" s="272" t="s">
        <v>140</v>
      </c>
      <c r="M2" s="272" t="s">
        <v>4</v>
      </c>
      <c r="N2" s="272" t="s">
        <v>5</v>
      </c>
      <c r="O2" s="278" t="s">
        <v>6</v>
      </c>
    </row>
    <row r="3" spans="2:15" ht="54.75" customHeight="1" thickBot="1">
      <c r="B3" s="273"/>
      <c r="C3" s="273"/>
      <c r="D3" s="4" t="s">
        <v>3</v>
      </c>
      <c r="E3" s="273"/>
      <c r="F3" s="47" t="s">
        <v>136</v>
      </c>
      <c r="G3" s="47" t="s">
        <v>137</v>
      </c>
      <c r="H3" s="273"/>
      <c r="I3" s="273"/>
      <c r="J3" s="273"/>
      <c r="K3" s="273"/>
      <c r="L3" s="273"/>
      <c r="M3" s="273"/>
      <c r="N3" s="273"/>
      <c r="O3" s="279"/>
    </row>
    <row r="4" spans="2:15" ht="15.75" thickBot="1">
      <c r="B4" s="261" t="s">
        <v>7</v>
      </c>
      <c r="C4" s="262"/>
      <c r="D4" s="262"/>
      <c r="E4" s="262"/>
      <c r="F4" s="262"/>
      <c r="G4" s="262"/>
      <c r="H4" s="262"/>
      <c r="I4" s="262"/>
      <c r="J4" s="262"/>
      <c r="K4" s="262"/>
      <c r="L4" s="262"/>
      <c r="M4" s="262"/>
      <c r="N4" s="262"/>
      <c r="O4" s="263"/>
    </row>
    <row r="5" spans="2:15" ht="15.75" customHeight="1" thickBot="1">
      <c r="B5" s="264" t="s">
        <v>55</v>
      </c>
      <c r="C5" s="34" t="s">
        <v>12</v>
      </c>
      <c r="D5" s="38"/>
      <c r="E5" s="10"/>
      <c r="F5" s="20">
        <f>'QPR 1'!H5</f>
        <v>0</v>
      </c>
      <c r="G5" s="20"/>
      <c r="H5" s="11"/>
      <c r="I5" s="11"/>
      <c r="J5" s="28"/>
      <c r="K5" s="28"/>
      <c r="L5" s="12"/>
      <c r="M5" s="8"/>
      <c r="N5" s="25"/>
      <c r="O5" s="7"/>
    </row>
    <row r="6" spans="2:15" ht="15.75" thickBot="1">
      <c r="B6" s="265"/>
      <c r="C6" s="35" t="s">
        <v>13</v>
      </c>
      <c r="D6" s="39"/>
      <c r="E6" s="13"/>
      <c r="F6" s="20">
        <f>'QPR 1'!H6</f>
        <v>0</v>
      </c>
      <c r="G6" s="21"/>
      <c r="H6" s="9"/>
      <c r="I6" s="9"/>
      <c r="J6" s="26"/>
      <c r="K6" s="26"/>
      <c r="L6" s="14"/>
      <c r="M6" s="21"/>
      <c r="N6" s="9"/>
      <c r="O6" s="14"/>
    </row>
    <row r="7" spans="2:15" ht="15.75" thickBot="1">
      <c r="B7" s="266"/>
      <c r="C7" s="36" t="s">
        <v>14</v>
      </c>
      <c r="D7" s="40"/>
      <c r="E7" s="15"/>
      <c r="F7" s="20">
        <f>'QPR 1'!H7</f>
        <v>0</v>
      </c>
      <c r="G7" s="6"/>
      <c r="H7" s="16"/>
      <c r="I7" s="16"/>
      <c r="J7" s="29"/>
      <c r="K7" s="29"/>
      <c r="L7" s="5"/>
      <c r="M7" s="22"/>
      <c r="N7" s="18"/>
      <c r="O7" s="19"/>
    </row>
    <row r="8" spans="2:15" ht="15.75" thickBot="1">
      <c r="B8" s="264" t="s">
        <v>56</v>
      </c>
      <c r="C8" s="37" t="s">
        <v>17</v>
      </c>
      <c r="D8" s="38"/>
      <c r="E8" s="10"/>
      <c r="F8" s="20">
        <f>'QPR 1'!H8</f>
        <v>0</v>
      </c>
      <c r="G8" s="20"/>
      <c r="H8" s="11"/>
      <c r="I8" s="11"/>
      <c r="J8" s="28"/>
      <c r="K8" s="28"/>
      <c r="L8" s="12"/>
      <c r="M8" s="20"/>
      <c r="N8" s="11"/>
      <c r="O8" s="12"/>
    </row>
    <row r="9" spans="2:15" ht="15.75" thickBot="1">
      <c r="B9" s="265" t="s">
        <v>15</v>
      </c>
      <c r="C9" s="35" t="s">
        <v>18</v>
      </c>
      <c r="D9" s="39"/>
      <c r="E9" s="13"/>
      <c r="F9" s="20">
        <f>'QPR 1'!H9</f>
        <v>0</v>
      </c>
      <c r="G9" s="21"/>
      <c r="H9" s="9"/>
      <c r="I9" s="9"/>
      <c r="J9" s="26"/>
      <c r="K9" s="26"/>
      <c r="L9" s="14"/>
      <c r="M9" s="21"/>
      <c r="N9" s="9"/>
      <c r="O9" s="14"/>
    </row>
    <row r="10" spans="2:15" ht="15.75" thickBot="1">
      <c r="B10" s="266" t="s">
        <v>16</v>
      </c>
      <c r="C10" s="36" t="s">
        <v>19</v>
      </c>
      <c r="D10" s="41"/>
      <c r="E10" s="15"/>
      <c r="F10" s="20">
        <f>'QPR 1'!H10</f>
        <v>0</v>
      </c>
      <c r="G10" s="6"/>
      <c r="H10" s="16"/>
      <c r="I10" s="16"/>
      <c r="J10" s="29"/>
      <c r="K10" s="29"/>
      <c r="L10" s="5"/>
      <c r="M10" s="22"/>
      <c r="N10" s="18"/>
      <c r="O10" s="19"/>
    </row>
    <row r="11" spans="2:15" ht="15.75" thickBot="1">
      <c r="B11" s="261" t="s">
        <v>8</v>
      </c>
      <c r="C11" s="262"/>
      <c r="D11" s="262"/>
      <c r="E11" s="262"/>
      <c r="F11" s="262"/>
      <c r="G11" s="262"/>
      <c r="H11" s="262"/>
      <c r="I11" s="262"/>
      <c r="J11" s="262"/>
      <c r="K11" s="262"/>
      <c r="L11" s="262"/>
      <c r="M11" s="262"/>
      <c r="N11" s="262"/>
      <c r="O11" s="263"/>
    </row>
    <row r="12" spans="2:15" ht="18" customHeight="1" thickBot="1">
      <c r="B12" s="264" t="s">
        <v>57</v>
      </c>
      <c r="C12" s="42" t="s">
        <v>20</v>
      </c>
      <c r="D12" s="38"/>
      <c r="E12" s="10"/>
      <c r="F12" s="20">
        <f>'QPR 1'!H12</f>
        <v>0</v>
      </c>
      <c r="G12" s="20"/>
      <c r="H12" s="11"/>
      <c r="I12" s="11"/>
      <c r="J12" s="28"/>
      <c r="K12" s="28"/>
      <c r="L12" s="12"/>
      <c r="M12" s="20"/>
      <c r="N12" s="11"/>
      <c r="O12" s="12"/>
    </row>
    <row r="13" spans="2:15" ht="15.75" thickBot="1">
      <c r="B13" s="265"/>
      <c r="C13" s="43" t="s">
        <v>21</v>
      </c>
      <c r="D13" s="39"/>
      <c r="E13" s="13"/>
      <c r="F13" s="20">
        <f>'QPR 1'!H13</f>
        <v>0</v>
      </c>
      <c r="G13" s="21"/>
      <c r="H13" s="9"/>
      <c r="I13" s="9"/>
      <c r="J13" s="26"/>
      <c r="K13" s="26"/>
      <c r="L13" s="14"/>
      <c r="M13" s="21"/>
      <c r="N13" s="9"/>
      <c r="O13" s="14"/>
    </row>
    <row r="14" spans="2:15" ht="15.75" thickBot="1">
      <c r="B14" s="266"/>
      <c r="C14" s="44" t="s">
        <v>22</v>
      </c>
      <c r="D14" s="40"/>
      <c r="E14" s="15"/>
      <c r="F14" s="20">
        <f>'QPR 1'!H14</f>
        <v>0</v>
      </c>
      <c r="G14" s="6"/>
      <c r="H14" s="16"/>
      <c r="I14" s="16"/>
      <c r="J14" s="29"/>
      <c r="K14" s="29"/>
      <c r="L14" s="5"/>
      <c r="M14" s="22"/>
      <c r="N14" s="18"/>
      <c r="O14" s="19"/>
    </row>
    <row r="15" spans="2:15" ht="15.75" customHeight="1" thickBot="1">
      <c r="B15" s="264" t="s">
        <v>58</v>
      </c>
      <c r="C15" s="42" t="s">
        <v>23</v>
      </c>
      <c r="D15" s="38"/>
      <c r="E15" s="10"/>
      <c r="F15" s="20">
        <f>'QPR 1'!H15</f>
        <v>0</v>
      </c>
      <c r="G15" s="20"/>
      <c r="H15" s="11"/>
      <c r="I15" s="11"/>
      <c r="J15" s="28"/>
      <c r="K15" s="28"/>
      <c r="L15" s="12"/>
      <c r="M15" s="20"/>
      <c r="N15" s="11"/>
      <c r="O15" s="12"/>
    </row>
    <row r="16" spans="2:15" ht="15.75" thickBot="1">
      <c r="B16" s="265"/>
      <c r="C16" s="43" t="s">
        <v>24</v>
      </c>
      <c r="D16" s="39"/>
      <c r="E16" s="13"/>
      <c r="F16" s="20">
        <f>'QPR 1'!H16</f>
        <v>0</v>
      </c>
      <c r="G16" s="21"/>
      <c r="H16" s="9"/>
      <c r="I16" s="9"/>
      <c r="J16" s="26"/>
      <c r="K16" s="26"/>
      <c r="L16" s="14"/>
      <c r="M16" s="21"/>
      <c r="N16" s="9"/>
      <c r="O16" s="14"/>
    </row>
    <row r="17" spans="2:15" ht="15.75" thickBot="1">
      <c r="B17" s="266"/>
      <c r="C17" s="44" t="s">
        <v>25</v>
      </c>
      <c r="D17" s="41"/>
      <c r="E17" s="15"/>
      <c r="F17" s="20">
        <f>'QPR 1'!H17</f>
        <v>0</v>
      </c>
      <c r="G17" s="6"/>
      <c r="H17" s="16"/>
      <c r="I17" s="16"/>
      <c r="J17" s="29"/>
      <c r="K17" s="29"/>
      <c r="L17" s="5"/>
      <c r="M17" s="22"/>
      <c r="N17" s="18"/>
      <c r="O17" s="19"/>
    </row>
    <row r="18" spans="2:15" ht="15.75" thickBot="1">
      <c r="B18" s="261" t="s">
        <v>9</v>
      </c>
      <c r="C18" s="262"/>
      <c r="D18" s="262"/>
      <c r="E18" s="262"/>
      <c r="F18" s="262"/>
      <c r="G18" s="262"/>
      <c r="H18" s="262"/>
      <c r="I18" s="262"/>
      <c r="J18" s="262"/>
      <c r="K18" s="262"/>
      <c r="L18" s="262"/>
      <c r="M18" s="262"/>
      <c r="N18" s="262"/>
      <c r="O18" s="263"/>
    </row>
    <row r="19" spans="2:15" ht="18.75" customHeight="1" thickBot="1">
      <c r="B19" s="264" t="s">
        <v>59</v>
      </c>
      <c r="C19" s="37" t="s">
        <v>26</v>
      </c>
      <c r="D19" s="38"/>
      <c r="E19" s="10"/>
      <c r="F19" s="20">
        <f>'QPR 1'!H19</f>
        <v>0</v>
      </c>
      <c r="G19" s="20"/>
      <c r="H19" s="11"/>
      <c r="I19" s="11"/>
      <c r="J19" s="28"/>
      <c r="K19" s="28"/>
      <c r="L19" s="12"/>
      <c r="M19" s="20"/>
      <c r="N19" s="11"/>
      <c r="O19" s="12"/>
    </row>
    <row r="20" spans="2:15" ht="15.75" thickBot="1">
      <c r="B20" s="265"/>
      <c r="C20" s="35" t="s">
        <v>27</v>
      </c>
      <c r="D20" s="39"/>
      <c r="E20" s="13"/>
      <c r="F20" s="20">
        <f>'QPR 1'!H20</f>
        <v>0</v>
      </c>
      <c r="G20" s="21"/>
      <c r="H20" s="9"/>
      <c r="I20" s="9"/>
      <c r="J20" s="26"/>
      <c r="K20" s="26"/>
      <c r="L20" s="14"/>
      <c r="M20" s="21"/>
      <c r="N20" s="9"/>
      <c r="O20" s="14"/>
    </row>
    <row r="21" spans="2:15" ht="15.75" thickBot="1">
      <c r="B21" s="266"/>
      <c r="C21" s="45" t="s">
        <v>28</v>
      </c>
      <c r="D21" s="41"/>
      <c r="E21" s="15"/>
      <c r="F21" s="20">
        <f>'QPR 1'!H21</f>
        <v>0</v>
      </c>
      <c r="G21" s="6"/>
      <c r="H21" s="16"/>
      <c r="I21" s="16"/>
      <c r="J21" s="29"/>
      <c r="K21" s="29"/>
      <c r="L21" s="5"/>
      <c r="M21" s="6"/>
      <c r="N21" s="16"/>
      <c r="O21" s="5"/>
    </row>
    <row r="22" spans="2:15" ht="17.25" customHeight="1" thickBot="1">
      <c r="B22" s="264" t="s">
        <v>60</v>
      </c>
      <c r="C22" s="34" t="s">
        <v>29</v>
      </c>
      <c r="D22" s="2"/>
      <c r="E22" s="31"/>
      <c r="F22" s="20">
        <f>'QPR 1'!H22</f>
        <v>0</v>
      </c>
      <c r="G22" s="54"/>
      <c r="H22" s="32"/>
      <c r="I22" s="32"/>
      <c r="J22" s="46"/>
      <c r="K22" s="46"/>
      <c r="L22" s="33"/>
      <c r="M22" s="30"/>
      <c r="N22" s="23"/>
      <c r="O22" s="24"/>
    </row>
    <row r="23" spans="2:15" ht="15.75" thickBot="1">
      <c r="B23" s="265"/>
      <c r="C23" s="35" t="s">
        <v>30</v>
      </c>
      <c r="D23" s="40"/>
      <c r="E23" s="17"/>
      <c r="F23" s="20">
        <f>'QPR 1'!H23</f>
        <v>0</v>
      </c>
      <c r="G23" s="22"/>
      <c r="H23" s="18"/>
      <c r="I23" s="18"/>
      <c r="J23" s="27"/>
      <c r="K23" s="27"/>
      <c r="L23" s="19"/>
      <c r="M23" s="22"/>
      <c r="N23" s="18"/>
      <c r="O23" s="19"/>
    </row>
    <row r="24" spans="2:15" ht="15.75" thickBot="1">
      <c r="B24" s="266"/>
      <c r="C24" s="36" t="s">
        <v>31</v>
      </c>
      <c r="D24" s="41"/>
      <c r="E24" s="15"/>
      <c r="F24" s="20">
        <f>'QPR 1'!H24</f>
        <v>0</v>
      </c>
      <c r="G24" s="6"/>
      <c r="H24" s="16"/>
      <c r="I24" s="16"/>
      <c r="J24" s="29"/>
      <c r="K24" s="29"/>
      <c r="L24" s="5"/>
      <c r="M24" s="22"/>
      <c r="N24" s="18"/>
      <c r="O24" s="19"/>
    </row>
    <row r="25" spans="2:15" ht="15.75" thickBot="1">
      <c r="B25" s="261" t="s">
        <v>10</v>
      </c>
      <c r="C25" s="270"/>
      <c r="D25" s="270"/>
      <c r="E25" s="270"/>
      <c r="F25" s="270"/>
      <c r="G25" s="270"/>
      <c r="H25" s="270"/>
      <c r="I25" s="270"/>
      <c r="J25" s="270"/>
      <c r="K25" s="270"/>
      <c r="L25" s="270"/>
      <c r="M25" s="270"/>
      <c r="N25" s="270"/>
      <c r="O25" s="271"/>
    </row>
    <row r="26" spans="2:15" ht="15.75" customHeight="1" thickBot="1">
      <c r="B26" s="264" t="s">
        <v>61</v>
      </c>
      <c r="C26" s="37" t="s">
        <v>32</v>
      </c>
      <c r="D26" s="38"/>
      <c r="E26" s="10"/>
      <c r="F26" s="20">
        <f>'QPR 1'!H26</f>
        <v>0</v>
      </c>
      <c r="G26" s="20"/>
      <c r="H26" s="11"/>
      <c r="I26" s="11"/>
      <c r="J26" s="28"/>
      <c r="K26" s="28"/>
      <c r="L26" s="12"/>
      <c r="M26" s="20"/>
      <c r="N26" s="11"/>
      <c r="O26" s="12"/>
    </row>
    <row r="27" spans="2:15" ht="15.75" thickBot="1">
      <c r="B27" s="265"/>
      <c r="C27" s="35" t="s">
        <v>33</v>
      </c>
      <c r="D27" s="39"/>
      <c r="E27" s="13"/>
      <c r="F27" s="20">
        <f>'QPR 1'!H27</f>
        <v>0</v>
      </c>
      <c r="G27" s="21"/>
      <c r="H27" s="9"/>
      <c r="I27" s="9"/>
      <c r="J27" s="26"/>
      <c r="K27" s="26"/>
      <c r="L27" s="14"/>
      <c r="M27" s="21"/>
      <c r="N27" s="9"/>
      <c r="O27" s="14"/>
    </row>
    <row r="28" spans="2:15" ht="15.75" thickBot="1">
      <c r="B28" s="266"/>
      <c r="C28" s="45" t="s">
        <v>34</v>
      </c>
      <c r="D28" s="41"/>
      <c r="E28" s="15"/>
      <c r="F28" s="20">
        <f>'QPR 1'!H28</f>
        <v>0</v>
      </c>
      <c r="G28" s="6"/>
      <c r="H28" s="16"/>
      <c r="I28" s="16"/>
      <c r="J28" s="29"/>
      <c r="K28" s="29"/>
      <c r="L28" s="5"/>
      <c r="M28" s="6"/>
      <c r="N28" s="16"/>
      <c r="O28" s="5"/>
    </row>
    <row r="29" spans="2:15" ht="15.75" customHeight="1" thickBot="1">
      <c r="B29" s="264" t="s">
        <v>62</v>
      </c>
      <c r="C29" s="34" t="s">
        <v>35</v>
      </c>
      <c r="D29" s="2"/>
      <c r="E29" s="31"/>
      <c r="F29" s="20">
        <f>'QPR 1'!H29</f>
        <v>0</v>
      </c>
      <c r="G29" s="54"/>
      <c r="H29" s="32"/>
      <c r="I29" s="32"/>
      <c r="J29" s="46"/>
      <c r="K29" s="46"/>
      <c r="L29" s="33"/>
      <c r="M29" s="30"/>
      <c r="N29" s="23"/>
      <c r="O29" s="24"/>
    </row>
    <row r="30" spans="2:15" ht="15.75" thickBot="1">
      <c r="B30" s="265"/>
      <c r="C30" s="35" t="s">
        <v>36</v>
      </c>
      <c r="D30" s="40"/>
      <c r="E30" s="17"/>
      <c r="F30" s="20">
        <f>'QPR 1'!H30</f>
        <v>0</v>
      </c>
      <c r="G30" s="22"/>
      <c r="H30" s="18"/>
      <c r="I30" s="18"/>
      <c r="J30" s="27"/>
      <c r="K30" s="27"/>
      <c r="L30" s="19"/>
      <c r="M30" s="22"/>
      <c r="N30" s="18"/>
      <c r="O30" s="19"/>
    </row>
    <row r="31" spans="2:15" ht="15.75" thickBot="1">
      <c r="B31" s="266"/>
      <c r="C31" s="45" t="s">
        <v>37</v>
      </c>
      <c r="D31" s="41"/>
      <c r="E31" s="15"/>
      <c r="F31" s="20">
        <f>'QPR 1'!H31</f>
        <v>0</v>
      </c>
      <c r="G31" s="6"/>
      <c r="H31" s="16"/>
      <c r="I31" s="16"/>
      <c r="J31" s="29"/>
      <c r="K31" s="29"/>
      <c r="L31" s="5"/>
      <c r="M31" s="6"/>
      <c r="N31" s="16"/>
      <c r="O31" s="5"/>
    </row>
    <row r="32" spans="2:15" ht="15.75" thickBot="1">
      <c r="B32" s="267" t="s">
        <v>11</v>
      </c>
      <c r="C32" s="268"/>
      <c r="D32" s="268"/>
      <c r="E32" s="268"/>
      <c r="F32" s="268"/>
      <c r="G32" s="268"/>
      <c r="H32" s="268"/>
      <c r="I32" s="268"/>
      <c r="J32" s="268"/>
      <c r="K32" s="268"/>
      <c r="L32" s="269"/>
      <c r="M32" s="3"/>
      <c r="N32" s="3"/>
      <c r="O32" s="3"/>
    </row>
  </sheetData>
  <mergeCells count="27">
    <mergeCell ref="B32:L32"/>
    <mergeCell ref="K2:K3"/>
    <mergeCell ref="B22:B24"/>
    <mergeCell ref="B25:O25"/>
    <mergeCell ref="B26:B28"/>
    <mergeCell ref="B29:B31"/>
    <mergeCell ref="E2:E3"/>
    <mergeCell ref="F2:G2"/>
    <mergeCell ref="H2:H3"/>
    <mergeCell ref="I2:I3"/>
    <mergeCell ref="J2:J3"/>
    <mergeCell ref="B19:B21"/>
    <mergeCell ref="L2:L3"/>
    <mergeCell ref="M2:M3"/>
    <mergeCell ref="N2:N3"/>
    <mergeCell ref="B8:B10"/>
    <mergeCell ref="B11:O11"/>
    <mergeCell ref="B12:B14"/>
    <mergeCell ref="B15:B17"/>
    <mergeCell ref="B18:O18"/>
    <mergeCell ref="O2:O3"/>
    <mergeCell ref="B4:O4"/>
    <mergeCell ref="B5:B7"/>
    <mergeCell ref="B1:B3"/>
    <mergeCell ref="C1:C3"/>
    <mergeCell ref="D1:L1"/>
    <mergeCell ref="M1:O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I21"/>
  <sheetViews>
    <sheetView zoomScale="124" zoomScaleNormal="124" workbookViewId="0">
      <pane ySplit="2" topLeftCell="A15" activePane="bottomLeft" state="frozen"/>
      <selection pane="bottomLeft" activeCell="F18" sqref="F18"/>
    </sheetView>
  </sheetViews>
  <sheetFormatPr defaultColWidth="12" defaultRowHeight="39.75" customHeight="1"/>
  <sheetData>
    <row r="1" spans="2:9" ht="39.75" customHeight="1" thickBot="1">
      <c r="B1" s="48" t="s">
        <v>65</v>
      </c>
    </row>
    <row r="2" spans="2:9" ht="39.75" customHeight="1" thickBot="1">
      <c r="B2" s="49" t="s">
        <v>66</v>
      </c>
      <c r="C2" s="50" t="s">
        <v>67</v>
      </c>
      <c r="D2" s="50" t="s">
        <v>68</v>
      </c>
      <c r="E2" s="50" t="s">
        <v>69</v>
      </c>
      <c r="F2" s="50" t="s">
        <v>70</v>
      </c>
      <c r="G2" s="50" t="s">
        <v>71</v>
      </c>
      <c r="H2" s="50" t="s">
        <v>72</v>
      </c>
      <c r="I2" s="50" t="s">
        <v>73</v>
      </c>
    </row>
    <row r="3" spans="2:9" ht="39.75" customHeight="1">
      <c r="B3" s="325" t="s">
        <v>74</v>
      </c>
      <c r="C3" s="325" t="s">
        <v>75</v>
      </c>
      <c r="D3" s="325" t="s">
        <v>76</v>
      </c>
      <c r="E3" s="325" t="s">
        <v>77</v>
      </c>
      <c r="F3" s="325" t="s">
        <v>78</v>
      </c>
      <c r="G3" s="325" t="s">
        <v>79</v>
      </c>
      <c r="H3" s="325" t="s">
        <v>80</v>
      </c>
      <c r="I3" s="325" t="s">
        <v>81</v>
      </c>
    </row>
    <row r="4" spans="2:9" ht="39.75" customHeight="1" thickBot="1">
      <c r="B4" s="326"/>
      <c r="C4" s="326"/>
      <c r="D4" s="326"/>
      <c r="E4" s="326"/>
      <c r="F4" s="326"/>
      <c r="G4" s="326"/>
      <c r="H4" s="326"/>
      <c r="I4" s="326"/>
    </row>
    <row r="5" spans="2:9" ht="39.75" customHeight="1">
      <c r="B5" s="325" t="s">
        <v>82</v>
      </c>
      <c r="C5" s="325" t="s">
        <v>83</v>
      </c>
      <c r="D5" s="325" t="s">
        <v>84</v>
      </c>
      <c r="E5" s="325" t="s">
        <v>85</v>
      </c>
      <c r="F5" s="325" t="s">
        <v>86</v>
      </c>
      <c r="G5" s="325" t="s">
        <v>87</v>
      </c>
      <c r="H5" s="325" t="s">
        <v>88</v>
      </c>
      <c r="I5" s="325" t="s">
        <v>89</v>
      </c>
    </row>
    <row r="6" spans="2:9" ht="39.75" customHeight="1" thickBot="1">
      <c r="B6" s="326"/>
      <c r="C6" s="326"/>
      <c r="D6" s="326"/>
      <c r="E6" s="326"/>
      <c r="F6" s="326"/>
      <c r="G6" s="326"/>
      <c r="H6" s="326"/>
      <c r="I6" s="326"/>
    </row>
    <row r="7" spans="2:9" ht="39.75" customHeight="1">
      <c r="B7" s="325" t="s">
        <v>90</v>
      </c>
      <c r="C7" s="325" t="s">
        <v>91</v>
      </c>
      <c r="D7" s="325" t="s">
        <v>92</v>
      </c>
      <c r="E7" s="325" t="s">
        <v>93</v>
      </c>
      <c r="F7" s="325" t="s">
        <v>94</v>
      </c>
      <c r="G7" s="325"/>
      <c r="H7" s="325" t="s">
        <v>95</v>
      </c>
      <c r="I7" s="327"/>
    </row>
    <row r="8" spans="2:9" ht="39.75" customHeight="1" thickBot="1">
      <c r="B8" s="326"/>
      <c r="C8" s="326"/>
      <c r="D8" s="326"/>
      <c r="E8" s="326"/>
      <c r="F8" s="326"/>
      <c r="G8" s="326"/>
      <c r="H8" s="326"/>
      <c r="I8" s="328"/>
    </row>
    <row r="9" spans="2:9" ht="39.75" customHeight="1">
      <c r="B9" s="325" t="s">
        <v>96</v>
      </c>
      <c r="C9" s="325" t="s">
        <v>97</v>
      </c>
      <c r="D9" s="325" t="s">
        <v>98</v>
      </c>
      <c r="E9" s="325" t="s">
        <v>99</v>
      </c>
      <c r="F9" s="325" t="s">
        <v>100</v>
      </c>
      <c r="G9" s="325"/>
      <c r="H9" s="325" t="s">
        <v>101</v>
      </c>
      <c r="I9" s="327"/>
    </row>
    <row r="10" spans="2:9" ht="39.75" customHeight="1" thickBot="1">
      <c r="B10" s="326"/>
      <c r="C10" s="326"/>
      <c r="D10" s="326"/>
      <c r="E10" s="326"/>
      <c r="F10" s="326"/>
      <c r="G10" s="326"/>
      <c r="H10" s="326"/>
      <c r="I10" s="328"/>
    </row>
    <row r="11" spans="2:9" ht="39.75" customHeight="1" thickBot="1">
      <c r="B11" s="52" t="s">
        <v>102</v>
      </c>
      <c r="C11" s="51" t="s">
        <v>103</v>
      </c>
      <c r="D11" s="51" t="s">
        <v>104</v>
      </c>
      <c r="E11" s="51" t="s">
        <v>105</v>
      </c>
      <c r="F11" s="51" t="s">
        <v>106</v>
      </c>
      <c r="G11" s="51"/>
      <c r="H11" s="51" t="s">
        <v>107</v>
      </c>
      <c r="I11" s="53"/>
    </row>
    <row r="12" spans="2:9" ht="39.75" customHeight="1" thickBot="1">
      <c r="B12" s="52"/>
      <c r="C12" s="51" t="s">
        <v>108</v>
      </c>
      <c r="D12" s="51" t="s">
        <v>109</v>
      </c>
      <c r="E12" s="51" t="s">
        <v>110</v>
      </c>
      <c r="F12" s="51" t="s">
        <v>111</v>
      </c>
      <c r="G12" s="51"/>
      <c r="H12" s="51" t="s">
        <v>112</v>
      </c>
      <c r="I12" s="53"/>
    </row>
    <row r="13" spans="2:9" ht="39.75" customHeight="1" thickBot="1">
      <c r="B13" s="52"/>
      <c r="C13" s="51" t="s">
        <v>113</v>
      </c>
      <c r="D13" s="51" t="s">
        <v>114</v>
      </c>
      <c r="E13" s="51" t="s">
        <v>115</v>
      </c>
      <c r="F13" s="51" t="s">
        <v>116</v>
      </c>
      <c r="G13" s="51"/>
      <c r="H13" s="51" t="s">
        <v>117</v>
      </c>
      <c r="I13" s="53"/>
    </row>
    <row r="14" spans="2:9" ht="39.75" customHeight="1" thickBot="1">
      <c r="B14" s="52"/>
      <c r="C14" s="51" t="s">
        <v>118</v>
      </c>
      <c r="D14" s="51" t="s">
        <v>119</v>
      </c>
      <c r="E14" s="51"/>
      <c r="F14" s="51" t="s">
        <v>120</v>
      </c>
      <c r="G14" s="51"/>
      <c r="H14" s="51" t="s">
        <v>121</v>
      </c>
      <c r="I14" s="53"/>
    </row>
    <row r="15" spans="2:9" ht="39.75" customHeight="1" thickBot="1">
      <c r="B15" s="52"/>
      <c r="C15" s="51" t="s">
        <v>122</v>
      </c>
      <c r="D15" s="51" t="s">
        <v>123</v>
      </c>
      <c r="E15" s="51"/>
      <c r="F15" s="51" t="s">
        <v>124</v>
      </c>
      <c r="G15" s="51"/>
      <c r="H15" s="51" t="s">
        <v>125</v>
      </c>
      <c r="I15" s="53"/>
    </row>
    <row r="16" spans="2:9" ht="39.75" customHeight="1" thickBot="1">
      <c r="B16" s="52"/>
      <c r="C16" s="51" t="s">
        <v>126</v>
      </c>
      <c r="D16" s="51"/>
      <c r="E16" s="51"/>
      <c r="F16" s="51" t="s">
        <v>127</v>
      </c>
      <c r="G16" s="51"/>
      <c r="H16" s="51"/>
      <c r="I16" s="53"/>
    </row>
    <row r="17" spans="2:9" ht="39.75" customHeight="1" thickBot="1">
      <c r="B17" s="52"/>
      <c r="C17" s="51" t="s">
        <v>128</v>
      </c>
      <c r="D17" s="51"/>
      <c r="E17" s="51"/>
      <c r="F17" s="51" t="s">
        <v>129</v>
      </c>
      <c r="G17" s="51"/>
      <c r="H17" s="51"/>
      <c r="I17" s="53"/>
    </row>
    <row r="18" spans="2:9" ht="39.75" customHeight="1" thickBot="1">
      <c r="B18" s="52"/>
      <c r="C18" s="51" t="s">
        <v>130</v>
      </c>
      <c r="D18" s="51"/>
      <c r="E18" s="51"/>
      <c r="F18" s="51" t="s">
        <v>131</v>
      </c>
      <c r="G18" s="51"/>
      <c r="H18" s="51"/>
      <c r="I18" s="53"/>
    </row>
    <row r="19" spans="2:9" ht="39.75" customHeight="1" thickBot="1">
      <c r="B19" s="52"/>
      <c r="C19" s="51"/>
      <c r="D19" s="51"/>
      <c r="E19" s="51"/>
      <c r="F19" s="51" t="s">
        <v>132</v>
      </c>
      <c r="G19" s="51"/>
      <c r="H19" s="51"/>
      <c r="I19" s="53"/>
    </row>
    <row r="20" spans="2:9" ht="39.75" customHeight="1" thickBot="1">
      <c r="B20" s="52"/>
      <c r="C20" s="51"/>
      <c r="D20" s="51"/>
      <c r="E20" s="51"/>
      <c r="F20" s="51" t="s">
        <v>133</v>
      </c>
      <c r="G20" s="51"/>
      <c r="H20" s="51"/>
      <c r="I20" s="53"/>
    </row>
    <row r="21" spans="2:9" ht="39.75" customHeight="1" thickBot="1">
      <c r="B21" s="52"/>
      <c r="C21" s="51"/>
      <c r="D21" s="51"/>
      <c r="E21" s="51"/>
      <c r="F21" s="51" t="s">
        <v>134</v>
      </c>
      <c r="G21" s="51"/>
      <c r="H21" s="51"/>
      <c r="I21" s="53"/>
    </row>
  </sheetData>
  <mergeCells count="32">
    <mergeCell ref="F5:F6"/>
    <mergeCell ref="G5:G6"/>
    <mergeCell ref="H5:H6"/>
    <mergeCell ref="B3:B4"/>
    <mergeCell ref="C3:C4"/>
    <mergeCell ref="D3:D4"/>
    <mergeCell ref="E3:E4"/>
    <mergeCell ref="F3:F4"/>
    <mergeCell ref="G3:G4"/>
    <mergeCell ref="B5:B6"/>
    <mergeCell ref="C5:C6"/>
    <mergeCell ref="D5:D6"/>
    <mergeCell ref="E5:E6"/>
    <mergeCell ref="B7:B8"/>
    <mergeCell ref="C7:C8"/>
    <mergeCell ref="D7:D8"/>
    <mergeCell ref="E7:E8"/>
    <mergeCell ref="F7:F8"/>
    <mergeCell ref="B9:B10"/>
    <mergeCell ref="C9:C10"/>
    <mergeCell ref="D9:D10"/>
    <mergeCell ref="E9:E10"/>
    <mergeCell ref="F9:F10"/>
    <mergeCell ref="G9:G10"/>
    <mergeCell ref="I3:I4"/>
    <mergeCell ref="I5:I6"/>
    <mergeCell ref="I7:I8"/>
    <mergeCell ref="I9:I10"/>
    <mergeCell ref="G7:G8"/>
    <mergeCell ref="H7:H8"/>
    <mergeCell ref="H9:H10"/>
    <mergeCell ref="H3:H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L39"/>
  <sheetViews>
    <sheetView workbookViewId="0">
      <selection activeCell="B7" sqref="B7:F14"/>
    </sheetView>
  </sheetViews>
  <sheetFormatPr defaultRowHeight="15"/>
  <cols>
    <col min="1" max="1" width="4.140625" customWidth="1"/>
    <col min="2" max="2" width="35" customWidth="1"/>
    <col min="3" max="6" width="19.85546875" customWidth="1"/>
    <col min="7" max="7" width="26.28515625" customWidth="1"/>
    <col min="8" max="8" width="28.42578125" customWidth="1"/>
    <col min="9" max="12" width="15.85546875" customWidth="1"/>
  </cols>
  <sheetData>
    <row r="1" spans="2:12">
      <c r="B1" s="62" t="s">
        <v>142</v>
      </c>
      <c r="C1" s="65" t="s">
        <v>143</v>
      </c>
      <c r="D1" s="68"/>
      <c r="E1" s="68"/>
      <c r="F1" s="68"/>
    </row>
    <row r="2" spans="2:12">
      <c r="B2" s="62" t="s">
        <v>144</v>
      </c>
      <c r="C2" s="63" t="s">
        <v>145</v>
      </c>
      <c r="D2" s="69"/>
      <c r="E2" s="69"/>
      <c r="F2" s="69"/>
    </row>
    <row r="3" spans="2:12" ht="30" thickBot="1">
      <c r="B3" s="62" t="s">
        <v>146</v>
      </c>
      <c r="C3" s="64" t="s">
        <v>147</v>
      </c>
      <c r="D3" s="70"/>
      <c r="E3" s="70"/>
      <c r="F3" s="70"/>
    </row>
    <row r="4" spans="2:12" ht="19.5" customHeight="1" thickBot="1">
      <c r="B4" s="272" t="s">
        <v>0</v>
      </c>
      <c r="C4" s="272" t="s">
        <v>1</v>
      </c>
      <c r="D4" s="59"/>
      <c r="E4" s="59"/>
      <c r="F4" s="59"/>
      <c r="G4" s="274" t="s">
        <v>63</v>
      </c>
      <c r="H4" s="275"/>
      <c r="I4" s="275"/>
      <c r="J4" s="275"/>
      <c r="K4" s="275"/>
      <c r="L4" s="275"/>
    </row>
    <row r="5" spans="2:12" ht="15" customHeight="1" thickBot="1">
      <c r="B5" s="277"/>
      <c r="C5" s="277"/>
      <c r="D5" s="61"/>
      <c r="E5" s="61"/>
      <c r="F5" s="61"/>
      <c r="G5" s="323" t="s">
        <v>149</v>
      </c>
      <c r="H5" s="329"/>
      <c r="I5" s="329"/>
      <c r="J5" s="329"/>
      <c r="K5" s="329"/>
      <c r="L5" s="324"/>
    </row>
    <row r="6" spans="2:12" ht="86.25" thickBot="1">
      <c r="B6" s="273"/>
      <c r="C6" s="273"/>
      <c r="D6" s="60"/>
      <c r="E6" s="60"/>
      <c r="F6" s="60"/>
      <c r="G6" s="4" t="s">
        <v>148</v>
      </c>
      <c r="H6" s="66" t="s">
        <v>54</v>
      </c>
      <c r="I6" s="66" t="s">
        <v>53</v>
      </c>
      <c r="J6" s="66" t="s">
        <v>39</v>
      </c>
      <c r="K6" s="66" t="s">
        <v>38</v>
      </c>
      <c r="L6" s="66" t="s">
        <v>52</v>
      </c>
    </row>
    <row r="7" spans="2:12" ht="15.75" thickBot="1">
      <c r="B7" s="261" t="s">
        <v>7</v>
      </c>
      <c r="C7" s="262"/>
      <c r="D7" s="262"/>
      <c r="E7" s="262"/>
      <c r="F7" s="263"/>
      <c r="G7" s="75"/>
      <c r="H7" s="75"/>
      <c r="I7" s="75"/>
      <c r="J7" s="75"/>
      <c r="K7" s="75"/>
      <c r="L7" s="75"/>
    </row>
    <row r="8" spans="2:12" ht="15.75" thickBot="1">
      <c r="B8" s="330" t="s">
        <v>55</v>
      </c>
      <c r="C8" s="261" t="s">
        <v>151</v>
      </c>
      <c r="D8" s="262"/>
      <c r="E8" s="262"/>
      <c r="F8" s="263"/>
      <c r="G8" s="58"/>
      <c r="H8" s="58"/>
      <c r="I8" s="58"/>
      <c r="J8" s="58"/>
      <c r="K8" s="58"/>
      <c r="L8" s="58"/>
    </row>
    <row r="9" spans="2:12" ht="43.5" customHeight="1" thickBot="1">
      <c r="B9" s="331"/>
      <c r="C9" s="71" t="s">
        <v>152</v>
      </c>
      <c r="D9" s="56" t="s">
        <v>153</v>
      </c>
      <c r="E9" s="71" t="s">
        <v>154</v>
      </c>
      <c r="F9" s="57" t="s">
        <v>155</v>
      </c>
      <c r="G9" s="58"/>
      <c r="H9" s="58"/>
      <c r="I9" s="58"/>
      <c r="J9" s="58"/>
      <c r="K9" s="58"/>
      <c r="L9" s="58"/>
    </row>
    <row r="10" spans="2:12" ht="50.25" customHeight="1" thickBot="1">
      <c r="B10" s="331"/>
      <c r="C10" s="67" t="s">
        <v>150</v>
      </c>
      <c r="D10" s="67" t="s">
        <v>158</v>
      </c>
      <c r="E10" s="67" t="s">
        <v>159</v>
      </c>
      <c r="F10" s="67" t="s">
        <v>160</v>
      </c>
      <c r="G10" s="38"/>
      <c r="H10" s="10"/>
      <c r="I10" s="11"/>
      <c r="J10" s="11"/>
      <c r="K10" s="28"/>
      <c r="L10" s="28"/>
    </row>
    <row r="11" spans="2:12" ht="15.75" thickBot="1">
      <c r="B11" s="331"/>
      <c r="C11" s="333" t="s">
        <v>156</v>
      </c>
      <c r="D11" s="334"/>
      <c r="E11" s="334"/>
      <c r="F11" s="335"/>
      <c r="G11" s="72"/>
      <c r="H11" s="73"/>
      <c r="I11" s="25"/>
      <c r="J11" s="25"/>
      <c r="K11" s="74"/>
      <c r="L11" s="74"/>
    </row>
    <row r="12" spans="2:12" ht="45.75" customHeight="1" thickBot="1">
      <c r="B12" s="331"/>
      <c r="C12" s="67" t="s">
        <v>157</v>
      </c>
      <c r="D12" s="67" t="s">
        <v>163</v>
      </c>
      <c r="E12" s="67" t="s">
        <v>157</v>
      </c>
      <c r="F12" s="67" t="s">
        <v>164</v>
      </c>
      <c r="G12" s="39"/>
      <c r="H12" s="13"/>
      <c r="I12" s="9"/>
      <c r="J12" s="9"/>
      <c r="K12" s="26"/>
      <c r="L12" s="26"/>
    </row>
    <row r="13" spans="2:12" ht="15.75" thickBot="1">
      <c r="B13" s="331"/>
      <c r="C13" s="333" t="s">
        <v>161</v>
      </c>
      <c r="D13" s="334"/>
      <c r="E13" s="334"/>
      <c r="F13" s="335"/>
      <c r="G13" s="40"/>
      <c r="H13" s="17"/>
      <c r="I13" s="18"/>
      <c r="J13" s="18"/>
      <c r="K13" s="27"/>
      <c r="L13" s="27"/>
    </row>
    <row r="14" spans="2:12" ht="37.5" customHeight="1" thickBot="1">
      <c r="B14" s="332"/>
      <c r="C14" s="67" t="s">
        <v>162</v>
      </c>
      <c r="D14" s="67" t="s">
        <v>165</v>
      </c>
      <c r="E14" s="67" t="s">
        <v>166</v>
      </c>
      <c r="F14" s="67" t="s">
        <v>166</v>
      </c>
      <c r="G14" s="40"/>
      <c r="H14" s="15"/>
      <c r="I14" s="16"/>
      <c r="J14" s="16"/>
      <c r="K14" s="29"/>
      <c r="L14" s="29"/>
    </row>
    <row r="15" spans="2:12">
      <c r="B15" s="264" t="s">
        <v>56</v>
      </c>
      <c r="C15" s="37" t="s">
        <v>17</v>
      </c>
      <c r="D15" s="37"/>
      <c r="E15" s="37"/>
      <c r="F15" s="37"/>
      <c r="G15" s="38"/>
      <c r="H15" s="10"/>
      <c r="I15" s="11"/>
      <c r="J15" s="11"/>
      <c r="K15" s="28"/>
      <c r="L15" s="28"/>
    </row>
    <row r="16" spans="2:12">
      <c r="B16" s="265" t="s">
        <v>15</v>
      </c>
      <c r="C16" s="35" t="s">
        <v>18</v>
      </c>
      <c r="D16" s="35"/>
      <c r="E16" s="35"/>
      <c r="F16" s="35"/>
      <c r="G16" s="39"/>
      <c r="H16" s="13"/>
      <c r="I16" s="9"/>
      <c r="J16" s="9"/>
      <c r="K16" s="26"/>
      <c r="L16" s="26"/>
    </row>
    <row r="17" spans="2:12" ht="15.75" thickBot="1">
      <c r="B17" s="266" t="s">
        <v>16</v>
      </c>
      <c r="C17" s="36" t="s">
        <v>19</v>
      </c>
      <c r="D17" s="36"/>
      <c r="E17" s="36"/>
      <c r="F17" s="36"/>
      <c r="G17" s="41"/>
      <c r="H17" s="15"/>
      <c r="I17" s="16"/>
      <c r="J17" s="16"/>
      <c r="K17" s="29"/>
      <c r="L17" s="29"/>
    </row>
    <row r="18" spans="2:12" ht="15.75" thickBot="1">
      <c r="B18" s="261" t="s">
        <v>8</v>
      </c>
      <c r="C18" s="262"/>
      <c r="D18" s="262"/>
      <c r="E18" s="262"/>
      <c r="F18" s="262"/>
      <c r="G18" s="262"/>
      <c r="H18" s="262"/>
      <c r="I18" s="262"/>
      <c r="J18" s="262"/>
      <c r="K18" s="262"/>
      <c r="L18" s="262"/>
    </row>
    <row r="19" spans="2:12" ht="18" customHeight="1">
      <c r="B19" s="264" t="s">
        <v>57</v>
      </c>
      <c r="C19" s="38" t="s">
        <v>20</v>
      </c>
      <c r="D19" s="42"/>
      <c r="E19" s="42"/>
      <c r="F19" s="42"/>
      <c r="G19" s="38"/>
      <c r="H19" s="10"/>
      <c r="I19" s="11"/>
      <c r="J19" s="11"/>
      <c r="K19" s="28"/>
      <c r="L19" s="28"/>
    </row>
    <row r="20" spans="2:12">
      <c r="B20" s="265"/>
      <c r="C20" s="39" t="s">
        <v>21</v>
      </c>
      <c r="D20" s="43"/>
      <c r="E20" s="43"/>
      <c r="F20" s="43"/>
      <c r="G20" s="39"/>
      <c r="H20" s="13"/>
      <c r="I20" s="9"/>
      <c r="J20" s="9"/>
      <c r="K20" s="26"/>
      <c r="L20" s="26"/>
    </row>
    <row r="21" spans="2:12" ht="15.75" thickBot="1">
      <c r="B21" s="266"/>
      <c r="C21" s="40" t="s">
        <v>22</v>
      </c>
      <c r="D21" s="44"/>
      <c r="E21" s="44"/>
      <c r="F21" s="44"/>
      <c r="G21" s="40"/>
      <c r="H21" s="15"/>
      <c r="I21" s="16"/>
      <c r="J21" s="16"/>
      <c r="K21" s="29"/>
      <c r="L21" s="29"/>
    </row>
    <row r="22" spans="2:12" ht="15.75" customHeight="1">
      <c r="B22" s="264" t="s">
        <v>58</v>
      </c>
      <c r="C22" s="38" t="s">
        <v>23</v>
      </c>
      <c r="D22" s="42"/>
      <c r="E22" s="42"/>
      <c r="F22" s="42"/>
      <c r="G22" s="38"/>
      <c r="H22" s="10"/>
      <c r="I22" s="11"/>
      <c r="J22" s="11"/>
      <c r="K22" s="28"/>
      <c r="L22" s="28"/>
    </row>
    <row r="23" spans="2:12">
      <c r="B23" s="265"/>
      <c r="C23" s="39" t="s">
        <v>24</v>
      </c>
      <c r="D23" s="43"/>
      <c r="E23" s="43"/>
      <c r="F23" s="43"/>
      <c r="G23" s="39"/>
      <c r="H23" s="13"/>
      <c r="I23" s="9"/>
      <c r="J23" s="9"/>
      <c r="K23" s="26"/>
      <c r="L23" s="26"/>
    </row>
    <row r="24" spans="2:12" ht="15.75" thickBot="1">
      <c r="B24" s="266"/>
      <c r="C24" s="41" t="s">
        <v>25</v>
      </c>
      <c r="D24" s="44"/>
      <c r="E24" s="44"/>
      <c r="F24" s="44"/>
      <c r="G24" s="41"/>
      <c r="H24" s="15"/>
      <c r="I24" s="16"/>
      <c r="J24" s="16"/>
      <c r="K24" s="29"/>
      <c r="L24" s="29"/>
    </row>
    <row r="25" spans="2:12" ht="15.75" thickBot="1">
      <c r="B25" s="261" t="s">
        <v>9</v>
      </c>
      <c r="C25" s="262"/>
      <c r="D25" s="262"/>
      <c r="E25" s="262"/>
      <c r="F25" s="262"/>
      <c r="G25" s="262"/>
      <c r="H25" s="262"/>
      <c r="I25" s="262"/>
      <c r="J25" s="262"/>
      <c r="K25" s="262"/>
      <c r="L25" s="262"/>
    </row>
    <row r="26" spans="2:12" ht="18.75" customHeight="1">
      <c r="B26" s="264" t="s">
        <v>59</v>
      </c>
      <c r="C26" s="37" t="s">
        <v>26</v>
      </c>
      <c r="D26" s="37"/>
      <c r="E26" s="37"/>
      <c r="F26" s="37"/>
      <c r="G26" s="38"/>
      <c r="H26" s="10"/>
      <c r="I26" s="11"/>
      <c r="J26" s="11"/>
      <c r="K26" s="28"/>
      <c r="L26" s="28"/>
    </row>
    <row r="27" spans="2:12">
      <c r="B27" s="265"/>
      <c r="C27" s="35" t="s">
        <v>27</v>
      </c>
      <c r="D27" s="35"/>
      <c r="E27" s="35"/>
      <c r="F27" s="35"/>
      <c r="G27" s="39"/>
      <c r="H27" s="13"/>
      <c r="I27" s="9"/>
      <c r="J27" s="9"/>
      <c r="K27" s="26"/>
      <c r="L27" s="26"/>
    </row>
    <row r="28" spans="2:12" ht="15.75" thickBot="1">
      <c r="B28" s="266"/>
      <c r="C28" s="45" t="s">
        <v>28</v>
      </c>
      <c r="D28" s="45"/>
      <c r="E28" s="45"/>
      <c r="F28" s="45"/>
      <c r="G28" s="41"/>
      <c r="H28" s="15"/>
      <c r="I28" s="16"/>
      <c r="J28" s="16"/>
      <c r="K28" s="29"/>
      <c r="L28" s="29"/>
    </row>
    <row r="29" spans="2:12" ht="17.25" customHeight="1">
      <c r="B29" s="264" t="s">
        <v>60</v>
      </c>
      <c r="C29" s="34" t="s">
        <v>29</v>
      </c>
      <c r="D29" s="55"/>
      <c r="E29" s="55"/>
      <c r="F29" s="55"/>
      <c r="G29" s="2"/>
      <c r="H29" s="31"/>
      <c r="I29" s="32"/>
      <c r="J29" s="32"/>
      <c r="K29" s="46"/>
      <c r="L29" s="46"/>
    </row>
    <row r="30" spans="2:12">
      <c r="B30" s="265"/>
      <c r="C30" s="35" t="s">
        <v>30</v>
      </c>
      <c r="D30" s="36"/>
      <c r="E30" s="36"/>
      <c r="F30" s="36"/>
      <c r="G30" s="40"/>
      <c r="H30" s="17"/>
      <c r="I30" s="18"/>
      <c r="J30" s="18"/>
      <c r="K30" s="27"/>
      <c r="L30" s="27"/>
    </row>
    <row r="31" spans="2:12" ht="15.75" thickBot="1">
      <c r="B31" s="266"/>
      <c r="C31" s="36" t="s">
        <v>31</v>
      </c>
      <c r="D31" s="36"/>
      <c r="E31" s="36"/>
      <c r="F31" s="36"/>
      <c r="G31" s="41"/>
      <c r="H31" s="15"/>
      <c r="I31" s="16"/>
      <c r="J31" s="16"/>
      <c r="K31" s="29"/>
      <c r="L31" s="29"/>
    </row>
    <row r="32" spans="2:12" ht="15.75" thickBot="1">
      <c r="B32" s="261" t="s">
        <v>10</v>
      </c>
      <c r="C32" s="262"/>
      <c r="D32" s="262"/>
      <c r="E32" s="262"/>
      <c r="F32" s="262"/>
      <c r="G32" s="262"/>
      <c r="H32" s="262"/>
      <c r="I32" s="262"/>
      <c r="J32" s="262"/>
      <c r="K32" s="262"/>
      <c r="L32" s="262"/>
    </row>
    <row r="33" spans="2:12" ht="15.75" customHeight="1">
      <c r="B33" s="264" t="s">
        <v>61</v>
      </c>
      <c r="C33" s="37" t="s">
        <v>32</v>
      </c>
      <c r="D33" s="37"/>
      <c r="E33" s="37"/>
      <c r="F33" s="37"/>
      <c r="G33" s="38"/>
      <c r="H33" s="10"/>
      <c r="I33" s="11"/>
      <c r="J33" s="11"/>
      <c r="K33" s="28"/>
      <c r="L33" s="28"/>
    </row>
    <row r="34" spans="2:12">
      <c r="B34" s="265"/>
      <c r="C34" s="35" t="s">
        <v>33</v>
      </c>
      <c r="D34" s="35"/>
      <c r="E34" s="35"/>
      <c r="F34" s="35"/>
      <c r="G34" s="39"/>
      <c r="H34" s="13"/>
      <c r="I34" s="9"/>
      <c r="J34" s="9"/>
      <c r="K34" s="26"/>
      <c r="L34" s="26"/>
    </row>
    <row r="35" spans="2:12" ht="15.75" thickBot="1">
      <c r="B35" s="266"/>
      <c r="C35" s="45" t="s">
        <v>34</v>
      </c>
      <c r="D35" s="45"/>
      <c r="E35" s="45"/>
      <c r="F35" s="45"/>
      <c r="G35" s="41"/>
      <c r="H35" s="15"/>
      <c r="I35" s="16"/>
      <c r="J35" s="16"/>
      <c r="K35" s="29"/>
      <c r="L35" s="29"/>
    </row>
    <row r="36" spans="2:12" ht="15.75" customHeight="1">
      <c r="B36" s="264" t="s">
        <v>62</v>
      </c>
      <c r="C36" s="34" t="s">
        <v>35</v>
      </c>
      <c r="D36" s="55"/>
      <c r="E36" s="55"/>
      <c r="F36" s="55"/>
      <c r="G36" s="2"/>
      <c r="H36" s="31"/>
      <c r="I36" s="32"/>
      <c r="J36" s="32"/>
      <c r="K36" s="46"/>
      <c r="L36" s="46"/>
    </row>
    <row r="37" spans="2:12">
      <c r="B37" s="265"/>
      <c r="C37" s="35" t="s">
        <v>36</v>
      </c>
      <c r="D37" s="36"/>
      <c r="E37" s="36"/>
      <c r="F37" s="36"/>
      <c r="G37" s="40"/>
      <c r="H37" s="17"/>
      <c r="I37" s="18"/>
      <c r="J37" s="18"/>
      <c r="K37" s="27"/>
      <c r="L37" s="27"/>
    </row>
    <row r="38" spans="2:12" ht="15.75" thickBot="1">
      <c r="B38" s="266"/>
      <c r="C38" s="45" t="s">
        <v>37</v>
      </c>
      <c r="D38" s="45"/>
      <c r="E38" s="45"/>
      <c r="F38" s="45"/>
      <c r="G38" s="41"/>
      <c r="H38" s="15"/>
      <c r="I38" s="16"/>
      <c r="J38" s="16"/>
      <c r="K38" s="29"/>
      <c r="L38" s="29"/>
    </row>
    <row r="39" spans="2:12" ht="15.75" thickBot="1">
      <c r="B39" s="267" t="s">
        <v>11</v>
      </c>
      <c r="C39" s="268"/>
      <c r="D39" s="268"/>
      <c r="E39" s="268"/>
      <c r="F39" s="268"/>
      <c r="G39" s="268"/>
      <c r="H39" s="268"/>
      <c r="I39" s="268"/>
      <c r="J39" s="268"/>
      <c r="K39" s="268"/>
      <c r="L39" s="268"/>
    </row>
  </sheetData>
  <mergeCells count="20">
    <mergeCell ref="G5:L5"/>
    <mergeCell ref="B18:L18"/>
    <mergeCell ref="B19:B21"/>
    <mergeCell ref="B22:B24"/>
    <mergeCell ref="B25:L25"/>
    <mergeCell ref="B15:B17"/>
    <mergeCell ref="B4:B6"/>
    <mergeCell ref="C4:C6"/>
    <mergeCell ref="G4:L4"/>
    <mergeCell ref="B8:B14"/>
    <mergeCell ref="C8:F8"/>
    <mergeCell ref="C11:F11"/>
    <mergeCell ref="C13:F13"/>
    <mergeCell ref="B7:F7"/>
    <mergeCell ref="B32:L32"/>
    <mergeCell ref="B33:B35"/>
    <mergeCell ref="B36:B38"/>
    <mergeCell ref="B39:L39"/>
    <mergeCell ref="B26:B28"/>
    <mergeCell ref="B29:B3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2015-08-11T07:00:00+00:00</UNDPPublishedDate>
    <UNDPCountryTaxHTField0 xmlns="1ed4137b-41b2-488b-8250-6d369ec27664">
      <Terms xmlns="http://schemas.microsoft.com/office/infopath/2007/PartnerControls"/>
    </UNDPCountryTaxHTField0>
    <UndpOUCode xmlns="1ed4137b-41b2-488b-8250-6d369ec27664">PAK</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1112</Value>
      <Value>1567</Value>
      <Value>1</Value>
      <Value>763</Value>
    </TaxCatchAll>
    <c4e2ab2cc9354bbf9064eeb465a566ea xmlns="1ed4137b-41b2-488b-8250-6d369ec27664">
      <Terms xmlns="http://schemas.microsoft.com/office/infopath/2007/PartnerControls"/>
    </c4e2ab2cc9354bbf9064eeb465a566ea>
    <UndpProjectNo xmlns="1ed4137b-41b2-488b-8250-6d369ec27664">00072773</UndpProjectNo>
    <UndpDocStatus xmlns="1ed4137b-41b2-488b-8250-6d369ec27664">Final</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PAK</TermName>
          <TermId xmlns="http://schemas.microsoft.com/office/infopath/2007/PartnerControls">3213c44c-3723-46a3-bf26-48b0b1272345</TermId>
        </TermInfo>
      </Terms>
    </gc6531b704974d528487414686b72f6f>
    <_dlc_DocId xmlns="f1161f5b-24a3-4c2d-bc81-44cb9325e8ee">ATLASPDC-4-36793</_dlc_DocId>
    <_dlc_DocIdUrl xmlns="f1161f5b-24a3-4c2d-bc81-44cb9325e8ee">
      <Url>https://info.undp.org/docs/pdc/_layouts/DocIdRedir.aspx?ID=ATLASPDC-4-36793</Url>
      <Description>ATLASPDC-4-36793</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F8B10C8-8369-4EB9-9B67-401DD272847E}"/>
</file>

<file path=customXml/itemProps2.xml><?xml version="1.0" encoding="utf-8"?>
<ds:datastoreItem xmlns:ds="http://schemas.openxmlformats.org/officeDocument/2006/customXml" ds:itemID="{98B2C5DB-79EB-49D8-B572-47A7A22B1C42}"/>
</file>

<file path=customXml/itemProps3.xml><?xml version="1.0" encoding="utf-8"?>
<ds:datastoreItem xmlns:ds="http://schemas.openxmlformats.org/officeDocument/2006/customXml" ds:itemID="{B773BCFB-0E97-4DEF-AB0A-A2B2FB6DD7F9}"/>
</file>

<file path=customXml/itemProps4.xml><?xml version="1.0" encoding="utf-8"?>
<ds:datastoreItem xmlns:ds="http://schemas.openxmlformats.org/officeDocument/2006/customXml" ds:itemID="{29CE68BD-E20D-49D9-ADCA-A8AF2651F094}"/>
</file>

<file path=customXml/itemProps5.xml><?xml version="1.0" encoding="utf-8"?>
<ds:datastoreItem xmlns:ds="http://schemas.openxmlformats.org/officeDocument/2006/customXml" ds:itemID="{2FC7842C-8693-4575-B925-379FFB5755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 all Progress</vt:lpstr>
      <vt:lpstr>QPR 1</vt:lpstr>
      <vt:lpstr>Quarter Progress Tracking Table</vt:lpstr>
      <vt:lpstr>field monitoring</vt:lpstr>
      <vt:lpstr>QPR 3</vt:lpstr>
      <vt:lpstr>Risks</vt:lpstr>
      <vt:lpstr>Monthly Progress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Sabeeh Zaidi</dc:creator>
  <cp:lastModifiedBy>Dr Salim</cp:lastModifiedBy>
  <dcterms:created xsi:type="dcterms:W3CDTF">2015-04-01T04:22:09Z</dcterms:created>
  <dcterms:modified xsi:type="dcterms:W3CDTF">2015-07-07T08:12:03Z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236;#Progress Report|cafb2bdd-31de-4683-a84c-29af809cca57</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1567;#PAK|3213c44c-3723-46a3-bf26-48b0b1272345</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1112;#Progress Report|03c70d0e-c75e-4cfb-8288-e692640ede14</vt:lpwstr>
  </property>
  <property fmtid="{D5CDD505-2E9C-101B-9397-08002B2CF9AE}" pid="17" name="_dlc_DocIdItemGuid">
    <vt:lpwstr>db3ba2db-17fe-45ef-a777-a746e1eec13d</vt:lpwstr>
  </property>
  <property fmtid="{D5CDD505-2E9C-101B-9397-08002B2CF9AE}" pid="18" name="URL">
    <vt:lpwstr/>
  </property>
  <property fmtid="{D5CDD505-2E9C-101B-9397-08002B2CF9AE}" pid="19" name="DocumentSetDescription">
    <vt:lpwstr/>
  </property>
</Properties>
</file>